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-120" yWindow="-120" windowWidth="29040" windowHeight="15720"/>
  </bookViews>
  <sheets>
    <sheet name="HUGO   BOSS " sheetId="1" r:id="rId1"/>
  </sheets>
  <definedNames>
    <definedName name="_xlnm._FilterDatabase" localSheetId="0" hidden="1">'HUGO   BOSS '!$B$2:$R$152</definedName>
    <definedName name="ARTPAD">'HUGO   BOSS '!#REF!</definedName>
    <definedName name="BARCO1">'HUGO   BOSS '!#REF!</definedName>
    <definedName name="BARCO10">'HUGO   BOSS '!#REF!</definedName>
    <definedName name="BARCO11">'HUGO   BOSS '!#REF!</definedName>
    <definedName name="BARCO12">'HUGO   BOSS '!#REF!</definedName>
    <definedName name="BARCO13">'HUGO   BOSS '!#REF!</definedName>
    <definedName name="BARCO14">'HUGO   BOSS '!#REF!</definedName>
    <definedName name="BARCO15">'HUGO   BOSS '!#REF!</definedName>
    <definedName name="BARCO16">'HUGO   BOSS '!#REF!</definedName>
    <definedName name="BARCO17">'HUGO   BOSS '!#REF!</definedName>
    <definedName name="BARCO18">'HUGO   BOSS '!#REF!</definedName>
    <definedName name="BARCO19">'HUGO   BOSS '!#REF!</definedName>
    <definedName name="BARCO2">'HUGO   BOSS '!#REF!</definedName>
    <definedName name="BARCO20">'HUGO   BOSS '!#REF!</definedName>
    <definedName name="BARCO21">'HUGO   BOSS '!#REF!</definedName>
    <definedName name="BARCO22">'HUGO   BOSS '!#REF!</definedName>
    <definedName name="BARCO23">'HUGO   BOSS '!#REF!</definedName>
    <definedName name="BARCO24">'HUGO   BOSS '!#REF!</definedName>
    <definedName name="BARCO25">'HUGO   BOSS '!#REF!</definedName>
    <definedName name="BARCO26">'HUGO   BOSS '!#REF!</definedName>
    <definedName name="BARCO27">'HUGO   BOSS '!#REF!</definedName>
    <definedName name="BARCO28">'HUGO   BOSS '!#REF!</definedName>
    <definedName name="BARCO29">'HUGO   BOSS '!#REF!</definedName>
    <definedName name="BARCO3">'HUGO   BOSS '!#REF!</definedName>
    <definedName name="BARCO30">'HUGO   BOSS '!#REF!</definedName>
    <definedName name="BARCO4">'HUGO   BOSS '!#REF!</definedName>
    <definedName name="BARCO5">'HUGO   BOSS '!#REF!</definedName>
    <definedName name="BARCO6">'HUGO   BOSS '!#REF!</definedName>
    <definedName name="BARCO7">'HUGO   BOSS '!#REF!</definedName>
    <definedName name="BARCO8">'HUGO   BOSS '!#REF!</definedName>
    <definedName name="BARCO9">'HUGO   BOSS '!#REF!</definedName>
    <definedName name="BODY">'HUGO   BOSS '!#REF!</definedName>
    <definedName name="CODCOL">'HUGO   BOSS '!#REF!</definedName>
    <definedName name="CODMAG">'HUGO   BOSS '!#REF!</definedName>
    <definedName name="CODSTA">'HUGO   BOSS '!#REF!</definedName>
    <definedName name="CODVAR">'HUGO   BOSS '!#REF!</definedName>
    <definedName name="COLLE">'HUGO   BOSS '!#REF!</definedName>
    <definedName name="COMPOSIZ">'HUGO   BOSS '!#REF!</definedName>
    <definedName name="DESART">'HUGO   BOSS '!#REF!</definedName>
    <definedName name="DESCATOMO">'HUGO   BOSS '!#REF!</definedName>
    <definedName name="DESCOL">'HUGO   BOSS '!#REF!</definedName>
    <definedName name="DESGEN">'HUGO   BOSS '!#REF!</definedName>
    <definedName name="DESGRU">'HUGO   BOSS '!#REF!</definedName>
    <definedName name="DESMAR">'HUGO   BOSS '!#REF!</definedName>
    <definedName name="DESVAR">'HUGO   BOSS '!#REF!</definedName>
    <definedName name="EAN">'HUGO   BOSS '!#REF!</definedName>
    <definedName name="ENDBODY">'HUGO   BOSS '!#REF!</definedName>
    <definedName name="LAVORA">'HUGO   BOSS '!#REF!</definedName>
    <definedName name="MADEIN">'HUGO   BOSS '!#REF!</definedName>
    <definedName name="NOMENC">'HUGO   BOSS '!#REF!</definedName>
    <definedName name="PREZZO1">'HUGO   BOSS '!#REF!</definedName>
    <definedName name="PREZZO2">'HUGO   BOSS '!#REF!</definedName>
    <definedName name="PREZZO3">'HUGO   BOSS '!#REF!</definedName>
    <definedName name="PREZZO4">'HUGO   BOSS '!#REF!</definedName>
    <definedName name="PREZZO5">'HUGO   BOSS '!#REF!</definedName>
    <definedName name="PREZZO6">'HUGO   BOSS '!#REF!</definedName>
    <definedName name="_xlnm.Print_Titles" localSheetId="0">'HUGO   BOSS '!$2:$2</definedName>
    <definedName name="QTA">'HUGO   BOSS '!#REF!</definedName>
    <definedName name="TAGLIA">'HUGO   BOSS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62" i="1" l="1"/>
  <c r="M262" i="1" s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 l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2" i="1" l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<sst xmlns="http://schemas.openxmlformats.org/spreadsheetml/2006/main" count="3797" uniqueCount="549">
  <si>
    <t>SIZE</t>
  </si>
  <si>
    <t>QTY</t>
  </si>
  <si>
    <t>4021401765196</t>
  </si>
  <si>
    <t>4021401765219</t>
  </si>
  <si>
    <t>4029047349381</t>
  </si>
  <si>
    <t>4029047349374</t>
  </si>
  <si>
    <t>4021401765172</t>
  </si>
  <si>
    <t>4029047344089</t>
  </si>
  <si>
    <t>4029047344171</t>
  </si>
  <si>
    <t>4029048346402</t>
  </si>
  <si>
    <t>4021402945771</t>
  </si>
  <si>
    <t>4029047349367</t>
  </si>
  <si>
    <t>4029047349350</t>
  </si>
  <si>
    <t>4021402859283</t>
  </si>
  <si>
    <t>4029047575926</t>
  </si>
  <si>
    <t>4021401866954</t>
  </si>
  <si>
    <t>4029045643597</t>
  </si>
  <si>
    <t>4029045643610</t>
  </si>
  <si>
    <t>4029046184556</t>
  </si>
  <si>
    <t>4029046184563</t>
  </si>
  <si>
    <t>4029046184587</t>
  </si>
  <si>
    <t>4029045643573</t>
  </si>
  <si>
    <t>4021402187973</t>
  </si>
  <si>
    <t>4029045268196</t>
  </si>
  <si>
    <t>4029045268202</t>
  </si>
  <si>
    <t>4029049687436</t>
  </si>
  <si>
    <t>4029049687498</t>
  </si>
  <si>
    <t>4029051201910</t>
  </si>
  <si>
    <t>4029051201927</t>
  </si>
  <si>
    <t>4029051201934</t>
  </si>
  <si>
    <t>4029051201989</t>
  </si>
  <si>
    <t>4029051202016</t>
  </si>
  <si>
    <t>4029051202023</t>
  </si>
  <si>
    <t>4029051202054</t>
  </si>
  <si>
    <t>4029051202061</t>
  </si>
  <si>
    <t>4029051201835</t>
  </si>
  <si>
    <t>4029051845930</t>
  </si>
  <si>
    <t>4029051845947</t>
  </si>
  <si>
    <t>4029052076883</t>
  </si>
  <si>
    <t>4029052076890</t>
  </si>
  <si>
    <t>4029052076906</t>
  </si>
  <si>
    <t>4029051845954</t>
  </si>
  <si>
    <t>4029051643000</t>
  </si>
  <si>
    <t>4029051643116</t>
  </si>
  <si>
    <t>4029051643031</t>
  </si>
  <si>
    <t>4029051643048</t>
  </si>
  <si>
    <t>4029051845961</t>
  </si>
  <si>
    <t>4029051845978</t>
  </si>
  <si>
    <t>4029051845909</t>
  </si>
  <si>
    <t>4029051845916</t>
  </si>
  <si>
    <t>4029051845923</t>
  </si>
  <si>
    <t>4029051846005</t>
  </si>
  <si>
    <t>4029051846012</t>
  </si>
  <si>
    <t>4029052077071</t>
  </si>
  <si>
    <t>4029052077088</t>
  </si>
  <si>
    <t>4029051846029</t>
  </si>
  <si>
    <t>4029051740655</t>
  </si>
  <si>
    <t>4029051846043</t>
  </si>
  <si>
    <t>4029051740693</t>
  </si>
  <si>
    <t>4029051740648</t>
  </si>
  <si>
    <t>4029051845985</t>
  </si>
  <si>
    <t>4029051845992</t>
  </si>
  <si>
    <t>4029051673410</t>
  </si>
  <si>
    <t>4029051673427</t>
  </si>
  <si>
    <t>4029051846074</t>
  </si>
  <si>
    <t>4029051846081</t>
  </si>
  <si>
    <t>4029051947559</t>
  </si>
  <si>
    <t>4029051846098</t>
  </si>
  <si>
    <t>4029051643147</t>
  </si>
  <si>
    <t>4029051846104</t>
  </si>
  <si>
    <t>4029051740778</t>
  </si>
  <si>
    <t>4029051740761</t>
  </si>
  <si>
    <t>4029051846050</t>
  </si>
  <si>
    <t>4029051846067</t>
  </si>
  <si>
    <t>4029052078054</t>
  </si>
  <si>
    <t>4029052078061</t>
  </si>
  <si>
    <t>4029051673687</t>
  </si>
  <si>
    <t>4029051947597</t>
  </si>
  <si>
    <t>4029051947603</t>
  </si>
  <si>
    <t>4029052645812</t>
  </si>
  <si>
    <t>4029052645836</t>
  </si>
  <si>
    <t>4029052645881</t>
  </si>
  <si>
    <t>4029052645959</t>
  </si>
  <si>
    <t>4029052645980</t>
  </si>
  <si>
    <t>4029052645997</t>
  </si>
  <si>
    <t>4029052645782</t>
  </si>
  <si>
    <t>4029052645799</t>
  </si>
  <si>
    <t>4029052645973</t>
  </si>
  <si>
    <t>4029052645751</t>
  </si>
  <si>
    <t>4029053220032</t>
  </si>
  <si>
    <t>4029053223781</t>
  </si>
  <si>
    <t>4029053222821</t>
  </si>
  <si>
    <t>4037555772621</t>
  </si>
  <si>
    <t>4037555772669</t>
  </si>
  <si>
    <t>4037555772751</t>
  </si>
  <si>
    <t>4037555772775</t>
  </si>
  <si>
    <t>4037555772782</t>
  </si>
  <si>
    <t>4021406463530</t>
  </si>
  <si>
    <t>4047393786407</t>
  </si>
  <si>
    <t>4047393786414</t>
  </si>
  <si>
    <t>4047393786421</t>
  </si>
  <si>
    <t>4047393786438</t>
  </si>
  <si>
    <t>4047393786445</t>
  </si>
  <si>
    <t>4047393786490</t>
  </si>
  <si>
    <t>4047393786520</t>
  </si>
  <si>
    <t>4047393786568</t>
  </si>
  <si>
    <t>4021409383118</t>
  </si>
  <si>
    <t>4063534902086</t>
  </si>
  <si>
    <t>4063534902093</t>
  </si>
  <si>
    <t>4063534336843</t>
  </si>
  <si>
    <t>4063534336935</t>
  </si>
  <si>
    <t>4063534902109</t>
  </si>
  <si>
    <t>4063534902116</t>
  </si>
  <si>
    <t>4063534902123</t>
  </si>
  <si>
    <t>4063534902147</t>
  </si>
  <si>
    <t>4063534902154</t>
  </si>
  <si>
    <t>4063534902055</t>
  </si>
  <si>
    <t>4063534902062</t>
  </si>
  <si>
    <t>4063534902079</t>
  </si>
  <si>
    <t>4063534902727</t>
  </si>
  <si>
    <t>4063535748959</t>
  </si>
  <si>
    <t>4063535748966</t>
  </si>
  <si>
    <t>4063535748973</t>
  </si>
  <si>
    <t>4063535748980</t>
  </si>
  <si>
    <t>4063535748997</t>
  </si>
  <si>
    <t>4063535749000</t>
  </si>
  <si>
    <t>4063535749017</t>
  </si>
  <si>
    <t>4063535749031</t>
  </si>
  <si>
    <t>4063535749048</t>
  </si>
  <si>
    <t>4063535748928</t>
  </si>
  <si>
    <t>4063535748935</t>
  </si>
  <si>
    <t>4063535748942</t>
  </si>
  <si>
    <t>4063535913142</t>
  </si>
  <si>
    <t>4063535913159</t>
  </si>
  <si>
    <t>4063535763990</t>
  </si>
  <si>
    <t>4063535764003</t>
  </si>
  <si>
    <t>4063535764010</t>
  </si>
  <si>
    <t>4063535764027</t>
  </si>
  <si>
    <t>4063535764034</t>
  </si>
  <si>
    <t>4063535764041</t>
  </si>
  <si>
    <t>4063535764058</t>
  </si>
  <si>
    <t>4063535764072</t>
  </si>
  <si>
    <t>4063535764089</t>
  </si>
  <si>
    <t>4063535763969</t>
  </si>
  <si>
    <t>4063535763976</t>
  </si>
  <si>
    <t>4063535763983</t>
  </si>
  <si>
    <t>4063535991164</t>
  </si>
  <si>
    <t>4063535959898</t>
  </si>
  <si>
    <t>4063535959904</t>
  </si>
  <si>
    <t>4063535959911</t>
  </si>
  <si>
    <t>4063535959928</t>
  </si>
  <si>
    <t>4063536033344</t>
  </si>
  <si>
    <t>BOSS</t>
  </si>
  <si>
    <t>HUGO</t>
  </si>
  <si>
    <t>50375250</t>
  </si>
  <si>
    <t>50375293</t>
  </si>
  <si>
    <t>50375345</t>
  </si>
  <si>
    <t>50375354</t>
  </si>
  <si>
    <t>50402504</t>
  </si>
  <si>
    <t>50408828</t>
  </si>
  <si>
    <t>50408837</t>
  </si>
  <si>
    <t>50416828</t>
  </si>
  <si>
    <t>50420145</t>
  </si>
  <si>
    <t>50446527</t>
  </si>
  <si>
    <t>50446542</t>
  </si>
  <si>
    <t>50450964</t>
  </si>
  <si>
    <t>50467416</t>
  </si>
  <si>
    <t>50471835</t>
  </si>
  <si>
    <t>50471839</t>
  </si>
  <si>
    <t>50479638</t>
  </si>
  <si>
    <t>50480309</t>
  </si>
  <si>
    <t>50482452</t>
  </si>
  <si>
    <t>50486150</t>
  </si>
  <si>
    <t>10199740</t>
  </si>
  <si>
    <t>10199142</t>
  </si>
  <si>
    <t>10217449</t>
  </si>
  <si>
    <t>10221182</t>
  </si>
  <si>
    <t>10217983</t>
  </si>
  <si>
    <t>10234164</t>
  </si>
  <si>
    <t>10228288</t>
  </si>
  <si>
    <t>10242297</t>
  </si>
  <si>
    <t>10241797</t>
  </si>
  <si>
    <t>10243426</t>
  </si>
  <si>
    <t>10245514</t>
  </si>
  <si>
    <t>10245768</t>
  </si>
  <si>
    <t>10245013</t>
  </si>
  <si>
    <t>001</t>
  </si>
  <si>
    <t>401</t>
  </si>
  <si>
    <t>030</t>
  </si>
  <si>
    <t>021</t>
  </si>
  <si>
    <t>419</t>
  </si>
  <si>
    <t>480</t>
  </si>
  <si>
    <t>010</t>
  </si>
  <si>
    <t>438</t>
  </si>
  <si>
    <t>463</t>
  </si>
  <si>
    <t>428</t>
  </si>
  <si>
    <t>047</t>
  </si>
  <si>
    <t>404</t>
  </si>
  <si>
    <t>405</t>
  </si>
  <si>
    <t>Medium Grey/Medium Grey</t>
  </si>
  <si>
    <t>Black/Black</t>
  </si>
  <si>
    <t>Dark Blue/Dark Blue</t>
  </si>
  <si>
    <t>Dark Grey/Dark Grey</t>
  </si>
  <si>
    <t>Navy/Navy</t>
  </si>
  <si>
    <t>Open Blue/Open Blue</t>
  </si>
  <si>
    <t>Charcoal/Charcoal</t>
  </si>
  <si>
    <t>Bright Blue/Bright Blue</t>
  </si>
  <si>
    <t>Medium Blue/Medium Blue</t>
  </si>
  <si>
    <t>Silver/Silver</t>
  </si>
  <si>
    <t>GIACCA UOMO / M&amp;M Jackets AldonS</t>
  </si>
  <si>
    <t>PANTALONE UOMO / M&amp;M Trousers HartleyS</t>
  </si>
  <si>
    <t>GIACCA UOMO / M&amp;M Jackets AlisterS</t>
  </si>
  <si>
    <t>PANTALONE UOMO / M&amp;M Trousers HenfordS</t>
  </si>
  <si>
    <t>PANTALONE UOMO / M&amp;M Trousers HetonS</t>
  </si>
  <si>
    <t>GIACCA UOMO / M&amp;M Jackets Huge6</t>
  </si>
  <si>
    <t>PANTALONE UOMO / M&amp;M Trousers Genius5</t>
  </si>
  <si>
    <t>GIACCA UOMO / M&amp;M Jackets Arti193</t>
  </si>
  <si>
    <t>PANTALONE UOMO / M&amp;M Trousers Hesten182</t>
  </si>
  <si>
    <t>GIACCA UOMO / M&amp;M Jackets JefferyM204X</t>
  </si>
  <si>
    <t>PANTALONE UOMO / M&amp;M Trousers SimmonsM204X</t>
  </si>
  <si>
    <t>GILET UOMO / M&amp;M Waistcoat Vin212</t>
  </si>
  <si>
    <t>COMPLETO UOMO / Suits Henry/Getlin222V2</t>
  </si>
  <si>
    <t>GIACCA UOMO / Jackets Agaltus222J2</t>
  </si>
  <si>
    <t>GIACCA UOMO / M&amp;M Jackets Henry223F1X</t>
  </si>
  <si>
    <t>GIACCA UOMO / Jackets Agaltus224J1</t>
  </si>
  <si>
    <t>GIACCA UOMO / MAN JACKET</t>
  </si>
  <si>
    <t>GIACCA</t>
  </si>
  <si>
    <t>PANTALONE</t>
  </si>
  <si>
    <t>GILET</t>
  </si>
  <si>
    <t>COMPLETO</t>
  </si>
  <si>
    <t>S</t>
  </si>
  <si>
    <t>90</t>
  </si>
  <si>
    <t>94</t>
  </si>
  <si>
    <t>98</t>
  </si>
  <si>
    <t>102</t>
  </si>
  <si>
    <t>106</t>
  </si>
  <si>
    <t>50</t>
  </si>
  <si>
    <t>56</t>
  </si>
  <si>
    <t>46</t>
  </si>
  <si>
    <t>L</t>
  </si>
  <si>
    <t>XL</t>
  </si>
  <si>
    <t>XXL</t>
  </si>
  <si>
    <t>48</t>
  </si>
  <si>
    <t>44</t>
  </si>
  <si>
    <t>52</t>
  </si>
  <si>
    <t>54</t>
  </si>
  <si>
    <t>24</t>
  </si>
  <si>
    <t>25</t>
  </si>
  <si>
    <t>26</t>
  </si>
  <si>
    <t>27</t>
  </si>
  <si>
    <t>28</t>
  </si>
  <si>
    <t>110</t>
  </si>
  <si>
    <t>M</t>
  </si>
  <si>
    <t>XXXL</t>
  </si>
  <si>
    <t>MADE IN BULGARIA</t>
  </si>
  <si>
    <t>MADE IN TURKEY</t>
  </si>
  <si>
    <t>MADE IN CROATIA</t>
  </si>
  <si>
    <t>MADE IN THAILANDIA</t>
  </si>
  <si>
    <t>100% WV</t>
  </si>
  <si>
    <t>74% WV 22% PL 4% EA</t>
  </si>
  <si>
    <t>47% WV 28% PL 22% CO 3% EA</t>
  </si>
  <si>
    <t>46% WV 32% VI 22% PL</t>
  </si>
  <si>
    <t>64% RPL 31% RVI 5% EA</t>
  </si>
  <si>
    <t>53% PL 25% WO 20% LI 2% EA</t>
  </si>
  <si>
    <t>64% PL 32% VI 4% EA</t>
  </si>
  <si>
    <t>80% PL 15% VI 5% EA</t>
  </si>
  <si>
    <t>68% VI 26% PA 6% EA</t>
  </si>
  <si>
    <t>51% WO 29% PA 12% VI 8% SE</t>
  </si>
  <si>
    <t>WOVEN</t>
  </si>
  <si>
    <t>62033100</t>
  </si>
  <si>
    <t>62034110</t>
  </si>
  <si>
    <t>62113900</t>
  </si>
  <si>
    <t>62031930</t>
  </si>
  <si>
    <t>62033390</t>
  </si>
  <si>
    <t>62033919</t>
  </si>
  <si>
    <t>EAN</t>
  </si>
  <si>
    <t>BRAND</t>
  </si>
  <si>
    <t>PART</t>
  </si>
  <si>
    <t>GENDER</t>
  </si>
  <si>
    <t>MADE IN</t>
  </si>
  <si>
    <t>FABRIC</t>
  </si>
  <si>
    <t>HS CODE</t>
  </si>
  <si>
    <t>MAN</t>
  </si>
  <si>
    <t>HUGO BOSS</t>
  </si>
  <si>
    <t>PHOTOS</t>
  </si>
  <si>
    <t>COL</t>
  </si>
  <si>
    <t>COL2</t>
  </si>
  <si>
    <t>DESCR</t>
  </si>
  <si>
    <t>CAT</t>
  </si>
  <si>
    <t>RETAIL</t>
  </si>
  <si>
    <t>TOTAL</t>
  </si>
  <si>
    <t>4021410773731</t>
  </si>
  <si>
    <t>50229070</t>
  </si>
  <si>
    <t>10121122</t>
  </si>
  <si>
    <t>033</t>
  </si>
  <si>
    <t>VESTAGLIA / Nightwear Kimono BM</t>
  </si>
  <si>
    <t>UNISEX</t>
  </si>
  <si>
    <t>GOWN</t>
  </si>
  <si>
    <t>MADE IN CHINA</t>
  </si>
  <si>
    <t>100% CO</t>
  </si>
  <si>
    <t>KNITTED</t>
  </si>
  <si>
    <t>61089100</t>
  </si>
  <si>
    <t>4063535154231</t>
  </si>
  <si>
    <t>50469394</t>
  </si>
  <si>
    <t>10232292</t>
  </si>
  <si>
    <t>100</t>
  </si>
  <si>
    <t>White/White</t>
  </si>
  <si>
    <t>SLIP UOMO / Swimwear LAGUNA</t>
  </si>
  <si>
    <t>SWIMBRIEF</t>
  </si>
  <si>
    <t>78% PA 22% EA</t>
  </si>
  <si>
    <t>61123190</t>
  </si>
  <si>
    <t>4063535154224</t>
  </si>
  <si>
    <t>4063535051271</t>
  </si>
  <si>
    <t>50474973</t>
  </si>
  <si>
    <t>10243417</t>
  </si>
  <si>
    <t>673</t>
  </si>
  <si>
    <t>Bright Pink/Bright Pink</t>
  </si>
  <si>
    <t>SCARPA  / SLIPPERS</t>
  </si>
  <si>
    <t>SLIPPERS</t>
  </si>
  <si>
    <t>36</t>
  </si>
  <si>
    <t>MADE IN ITALY</t>
  </si>
  <si>
    <t>UPPER AND SOLE 100% PLASTIC</t>
  </si>
  <si>
    <t/>
  </si>
  <si>
    <t>64029996</t>
  </si>
  <si>
    <t>4063535051288</t>
  </si>
  <si>
    <t>37</t>
  </si>
  <si>
    <t>4063535051295</t>
  </si>
  <si>
    <t>38</t>
  </si>
  <si>
    <t>4063534644665</t>
  </si>
  <si>
    <t>39</t>
  </si>
  <si>
    <t>4063534644672</t>
  </si>
  <si>
    <t>40</t>
  </si>
  <si>
    <t>4063534644696</t>
  </si>
  <si>
    <t>42</t>
  </si>
  <si>
    <t>4063534644702</t>
  </si>
  <si>
    <t>43</t>
  </si>
  <si>
    <t>4063534644719</t>
  </si>
  <si>
    <t>4063534644726</t>
  </si>
  <si>
    <t>45</t>
  </si>
  <si>
    <t>4063534644733</t>
  </si>
  <si>
    <t>4063535051264</t>
  </si>
  <si>
    <t>35</t>
  </si>
  <si>
    <t>4063535247605</t>
  </si>
  <si>
    <t>842</t>
  </si>
  <si>
    <t>Open Orange/Open Orange</t>
  </si>
  <si>
    <t>4063535247612</t>
  </si>
  <si>
    <t>4063535247629</t>
  </si>
  <si>
    <t>4063535247636</t>
  </si>
  <si>
    <t>4063535247643</t>
  </si>
  <si>
    <t>41</t>
  </si>
  <si>
    <t>4063535247650</t>
  </si>
  <si>
    <t>4063535247667</t>
  </si>
  <si>
    <t>4063535247674</t>
  </si>
  <si>
    <t>4063535247681</t>
  </si>
  <si>
    <t>4063535247698</t>
  </si>
  <si>
    <t>4029048471890</t>
  </si>
  <si>
    <t>50392083</t>
  </si>
  <si>
    <t>10210056</t>
  </si>
  <si>
    <t>MAGLIA UOMO / Knitwear Musso-P</t>
  </si>
  <si>
    <t>SWEATER</t>
  </si>
  <si>
    <t>4029048471906</t>
  </si>
  <si>
    <t>4029048471913</t>
  </si>
  <si>
    <t>4063534824036</t>
  </si>
  <si>
    <t>50474890</t>
  </si>
  <si>
    <t>10243403</t>
  </si>
  <si>
    <t>GIUBBOTTO UOMO / Knitwear Kalbumy</t>
  </si>
  <si>
    <t>JACKET</t>
  </si>
  <si>
    <t>4063535402103</t>
  </si>
  <si>
    <t>4063535402226</t>
  </si>
  <si>
    <t>4063534808517</t>
  </si>
  <si>
    <t>50475013</t>
  </si>
  <si>
    <t>10243298</t>
  </si>
  <si>
    <t>PIUMINO UOMO / Outerwear J_Arviko</t>
  </si>
  <si>
    <t>DOWN JACKET</t>
  </si>
  <si>
    <t>4063535371638</t>
  </si>
  <si>
    <t>4063535371737</t>
  </si>
  <si>
    <t>4063535371782</t>
  </si>
  <si>
    <t>4063535371843</t>
  </si>
  <si>
    <t>4063535426932</t>
  </si>
  <si>
    <t>50475024</t>
  </si>
  <si>
    <t>10236888</t>
  </si>
  <si>
    <t>PIUMINO UOMO / MAN DOWN JACKET</t>
  </si>
  <si>
    <t>XS</t>
  </si>
  <si>
    <t>4063535426796</t>
  </si>
  <si>
    <t>4063535426734</t>
  </si>
  <si>
    <t>4063535426659</t>
  </si>
  <si>
    <t>4063535426840</t>
  </si>
  <si>
    <t>4063535426987</t>
  </si>
  <si>
    <t>4063535427106</t>
  </si>
  <si>
    <t>4063535427052</t>
  </si>
  <si>
    <t>4063534480713</t>
  </si>
  <si>
    <t>4063534480881</t>
  </si>
  <si>
    <t>4063535427168</t>
  </si>
  <si>
    <t>4063535441140</t>
  </si>
  <si>
    <t>50476209</t>
  </si>
  <si>
    <t>10245232</t>
  </si>
  <si>
    <t>604</t>
  </si>
  <si>
    <t>Dark Red/Dark Red</t>
  </si>
  <si>
    <t>PIUMINO UOMO / Outerwear Conlon</t>
  </si>
  <si>
    <t>4063535441171</t>
  </si>
  <si>
    <t>4063535441225</t>
  </si>
  <si>
    <t>58</t>
  </si>
  <si>
    <t>4063535441430</t>
  </si>
  <si>
    <t>4063535441478</t>
  </si>
  <si>
    <t>4063535440891</t>
  </si>
  <si>
    <t>4063535440945</t>
  </si>
  <si>
    <t>4063535443021</t>
  </si>
  <si>
    <t>50476213</t>
  </si>
  <si>
    <t>10244396</t>
  </si>
  <si>
    <t>PIUMINO UOMO / Outerwear Donden</t>
  </si>
  <si>
    <t>4063535414847</t>
  </si>
  <si>
    <t>50476274</t>
  </si>
  <si>
    <t>10237082</t>
  </si>
  <si>
    <t>4063535414915</t>
  </si>
  <si>
    <t>4063535414953</t>
  </si>
  <si>
    <t>4063535414724</t>
  </si>
  <si>
    <t>XXXXL</t>
  </si>
  <si>
    <t>4063535414748</t>
  </si>
  <si>
    <t>XXXXXL</t>
  </si>
  <si>
    <t>4063535414779</t>
  </si>
  <si>
    <t>XXXXXXL</t>
  </si>
  <si>
    <t>4063535639868</t>
  </si>
  <si>
    <t>50476640</t>
  </si>
  <si>
    <t>10237889</t>
  </si>
  <si>
    <t>265</t>
  </si>
  <si>
    <t>Medium Beige/Medium Beige</t>
  </si>
  <si>
    <t>CAPPOTTO UOMO / Coats Mintrax2241</t>
  </si>
  <si>
    <t>COAT</t>
  </si>
  <si>
    <t>4063535639875</t>
  </si>
  <si>
    <t>4063535639882</t>
  </si>
  <si>
    <t>4063535639837</t>
  </si>
  <si>
    <t>4063535559418</t>
  </si>
  <si>
    <t>50477346</t>
  </si>
  <si>
    <t>10244324</t>
  </si>
  <si>
    <t>PANTALONE UOMO / Pants</t>
  </si>
  <si>
    <t>PANTS</t>
  </si>
  <si>
    <t>4063534819339</t>
  </si>
  <si>
    <t>4063535559326</t>
  </si>
  <si>
    <t>4063535595751</t>
  </si>
  <si>
    <t>50477392</t>
  </si>
  <si>
    <t>10244313</t>
  </si>
  <si>
    <t>890</t>
  </si>
  <si>
    <t>MAGLIA UOMO / Knitwear Loforte 10244313 01</t>
  </si>
  <si>
    <t>4063535604149</t>
  </si>
  <si>
    <t>50477401</t>
  </si>
  <si>
    <t>10244363</t>
  </si>
  <si>
    <t>MAGLIA UOMO / Knitwear T-Lenny 10244363 01</t>
  </si>
  <si>
    <t>4063535604040</t>
  </si>
  <si>
    <t>4063535581983</t>
  </si>
  <si>
    <t>50477974</t>
  </si>
  <si>
    <t>10244431</t>
  </si>
  <si>
    <t>260</t>
  </si>
  <si>
    <t>PIUMINO DONNA / Outerwear Pamaxi1</t>
  </si>
  <si>
    <t>LADY</t>
  </si>
  <si>
    <t>34</t>
  </si>
  <si>
    <t>4063534490743</t>
  </si>
  <si>
    <t>4063535582027</t>
  </si>
  <si>
    <t>4063535582096</t>
  </si>
  <si>
    <t>4063534990090</t>
  </si>
  <si>
    <t>50478997</t>
  </si>
  <si>
    <t>10245085</t>
  </si>
  <si>
    <t>CAPPOTTO DONNA / Leather Jackets Sanelli</t>
  </si>
  <si>
    <t>4063535742117</t>
  </si>
  <si>
    <t>50479081</t>
  </si>
  <si>
    <t>10228864</t>
  </si>
  <si>
    <t>205</t>
  </si>
  <si>
    <t>Dark Brown/Dark Brown</t>
  </si>
  <si>
    <t>PANTALONE UOMO / M&amp;M Trousers Getlin212</t>
  </si>
  <si>
    <t>4063535742131</t>
  </si>
  <si>
    <t>4063535742162</t>
  </si>
  <si>
    <t>4063535742179</t>
  </si>
  <si>
    <t>4063535742193</t>
  </si>
  <si>
    <t>4063535742032</t>
  </si>
  <si>
    <t>4063535742049</t>
  </si>
  <si>
    <t>4063535742056</t>
  </si>
  <si>
    <t>4063535863768</t>
  </si>
  <si>
    <t>50479398</t>
  </si>
  <si>
    <t>10243907</t>
  </si>
  <si>
    <t>131</t>
  </si>
  <si>
    <t>Open White/Open White</t>
  </si>
  <si>
    <t>PANTALONE UOMO / MAN PANTS</t>
  </si>
  <si>
    <t>4063535863775</t>
  </si>
  <si>
    <t>4063535686503</t>
  </si>
  <si>
    <t>50479492</t>
  </si>
  <si>
    <t>10219790</t>
  </si>
  <si>
    <t>PIUMINO DONNA / Outerwear C_Priolina</t>
  </si>
  <si>
    <t>4063535686558</t>
  </si>
  <si>
    <t>4063535686596</t>
  </si>
  <si>
    <t>4063535686633</t>
  </si>
  <si>
    <t>4063535686671</t>
  </si>
  <si>
    <t>4063535686725</t>
  </si>
  <si>
    <t>4063535686459</t>
  </si>
  <si>
    <t>32</t>
  </si>
  <si>
    <t>4063535686916</t>
  </si>
  <si>
    <t>4063535686961</t>
  </si>
  <si>
    <t>4063535687005</t>
  </si>
  <si>
    <t>4063535687050</t>
  </si>
  <si>
    <t>4063536012691</t>
  </si>
  <si>
    <t>50485200</t>
  </si>
  <si>
    <t>10245109</t>
  </si>
  <si>
    <t>CAPPOTTO UOMO / MAN COAT</t>
  </si>
  <si>
    <t>4063536012707</t>
  </si>
  <si>
    <t>4063536012714</t>
  </si>
  <si>
    <t>4063536012820</t>
  </si>
  <si>
    <t>4063536012837</t>
  </si>
  <si>
    <t>4063536012844</t>
  </si>
  <si>
    <t>4063536012851</t>
  </si>
  <si>
    <t>4063536012868</t>
  </si>
  <si>
    <t>4063536012875</t>
  </si>
  <si>
    <t>4063535975812</t>
  </si>
  <si>
    <t>50485768</t>
  </si>
  <si>
    <t>10237428</t>
  </si>
  <si>
    <t>622</t>
  </si>
  <si>
    <t>Bright Red/Bright Red</t>
  </si>
  <si>
    <t>CAPPOTTO DONNA / Leather Jackets Sokera</t>
  </si>
  <si>
    <t>4063535975829</t>
  </si>
  <si>
    <t>4063535975836</t>
  </si>
  <si>
    <t>4063535975843</t>
  </si>
  <si>
    <t>61101190</t>
  </si>
  <si>
    <t>63% WO 20% PA 17% CO</t>
  </si>
  <si>
    <t>61021090</t>
  </si>
  <si>
    <t>MADE IN INDONESIA</t>
  </si>
  <si>
    <t>100% PA</t>
  </si>
  <si>
    <t>62102000</t>
  </si>
  <si>
    <t>100% RPA</t>
  </si>
  <si>
    <t>62024090</t>
  </si>
  <si>
    <t>MADE IN VIETNAM</t>
  </si>
  <si>
    <t>62103000</t>
  </si>
  <si>
    <t>100% RPL</t>
  </si>
  <si>
    <t>70% RWO 25% PA 5% AF</t>
  </si>
  <si>
    <t>62012000</t>
  </si>
  <si>
    <t>70% CO 30% WV</t>
  </si>
  <si>
    <t>61046200</t>
  </si>
  <si>
    <t>61102099</t>
  </si>
  <si>
    <t>100% SE</t>
  </si>
  <si>
    <t>61109090</t>
  </si>
  <si>
    <t>MADE IN INDIA</t>
  </si>
  <si>
    <t>100% LL</t>
  </si>
  <si>
    <t>42031000</t>
  </si>
  <si>
    <t>98% WV 2% EA</t>
  </si>
  <si>
    <t>98% CO 2% EA</t>
  </si>
  <si>
    <t>62034235</t>
  </si>
  <si>
    <t>MADE IN PORTUGAL</t>
  </si>
  <si>
    <t>80% WV 20% PA</t>
  </si>
  <si>
    <t>100% LF</t>
  </si>
  <si>
    <t>43031090</t>
  </si>
  <si>
    <t>COMPO</t>
  </si>
  <si>
    <t>REF</t>
  </si>
  <si>
    <t xml:space="preserve">TOTAL HUGO BOSS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</si>
</sst>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charset val="204"/>
    </font>
    <font>
      <b/>
      <sz val="12"/>
      <color theme="1"/>
      <name val="Times New Roman"/>
      <family val="1"/>
    </font>
    <font>
      <b/>
      <sz val="16"/>
      <color rgb="FFFF0000"/>
      <name val="Times New Roman"/>
      <family val="1"/>
    </font>
    <font>
      <b/>
      <sz val="16"/>
      <color theme="0"/>
      <name val="Times New Roman"/>
      <family val="1"/>
    </font>
    <font>
      <b/>
      <sz val="12"/>
      <color theme="0"/>
      <name val="Times New Roman"/>
      <family val="1"/>
    </font>
    <font>
      <sz val="12"/>
      <color theme="1"/>
      <name val="Times New Roman"/>
      <family val="1"/>
    </font>
    <font>
      <b/>
      <sz val="14"/>
      <color theme="0"/>
      <name val="Times New Roman"/>
      <family val="1"/>
    </font>
    <font>
      <b/>
      <sz val="48"/>
      <color theme="0"/>
      <name val="Times New Roman"/>
      <family val="1"/>
    </font>
    <font>
      <b/>
      <sz val="26"/>
      <color theme="0"/>
      <name val="Times New Roman"/>
      <family val="1"/>
    </font>
    <font>
      <b/>
      <sz val="36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3" borderId="8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3" fontId="4" fillId="4" borderId="9" xfId="0" applyNumberFormat="1" applyFont="1" applyFill="1" applyBorder="1" applyAlignment="1">
      <alignment horizontal="center" vertical="center" wrapText="1"/>
    </xf>
    <xf numFmtId="164" fontId="5" fillId="5" borderId="9" xfId="0" applyNumberFormat="1" applyFont="1" applyFill="1" applyBorder="1" applyAlignment="1">
      <alignment horizontal="center" vertical="center" wrapText="1"/>
    </xf>
    <xf numFmtId="4" fontId="2" fillId="3" borderId="9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165" fontId="7" fillId="5" borderId="21" xfId="0" applyNumberFormat="1" applyFont="1" applyFill="1" applyBorder="1" applyAlignment="1">
      <alignment horizontal="center" vertical="center" wrapText="1"/>
    </xf>
    <xf numFmtId="3" fontId="9" fillId="4" borderId="20" xfId="0" applyNumberFormat="1" applyFont="1" applyFill="1" applyBorder="1" applyAlignment="1">
      <alignment horizontal="center" vertical="center" wrapText="1"/>
    </xf>
    <xf numFmtId="4" fontId="4" fillId="5" borderId="2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10" fillId="4" borderId="19" xfId="0" applyNumberFormat="1" applyFont="1" applyFill="1" applyBorder="1" applyAlignment="1">
      <alignment horizontal="center" vertical="center" wrapText="1"/>
    </xf>
    <xf numFmtId="49" fontId="10" fillId="4" borderId="20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</cellXfs>
  <cellStyles count="2">
    <cellStyle name="Normal" xfId="0" builtinId="0"/>
    <cellStyle name="Normale 2" xfId="1"/>
  </cellStyles>
  <dxfs count="0"/>
  <tableStyles count="0" defaultTableStyle="TableStyleMedium2" defaultPivotStyle="PivotStyleLight16"/>
  <colors>
    <mruColors>
      <color rgb="FFE4C9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http://www.dedcertosafirenze.com/immagini/2022/4029051740648.JPG" TargetMode="External"/><Relationship Id="rId13" Type="http://schemas.openxmlformats.org/officeDocument/2006/relationships/image" Target="http://www.dedcertosafirenze.com/immagini/2022/4029053222821.JPG" TargetMode="External"/><Relationship Id="rId18" Type="http://schemas.openxmlformats.org/officeDocument/2006/relationships/image" Target="http://www.dedcertosafirenze.com/immagini/2022/4063534336935.JPG" TargetMode="External"/><Relationship Id="rId26" Type="http://schemas.openxmlformats.org/officeDocument/2006/relationships/image" Target="http://www.dedcertosafirenze.com/immagini/2022/4063535154231.JPG" TargetMode="External"/><Relationship Id="rId39" Type="http://schemas.openxmlformats.org/officeDocument/2006/relationships/image" Target="http://www.dedcertosafirenze.com/immagini/2022/4063535595751.JPG" TargetMode="External"/><Relationship Id="rId3" Type="http://schemas.openxmlformats.org/officeDocument/2006/relationships/image" Target="http://www.dedcertosafirenze.com/immagini/2022/4029045643597.JPG" TargetMode="External"/><Relationship Id="rId21" Type="http://schemas.openxmlformats.org/officeDocument/2006/relationships/image" Target="http://www.dedcertosafirenze.com/immagini/2022/4063535913111.JPG" TargetMode="External"/><Relationship Id="rId34" Type="http://schemas.openxmlformats.org/officeDocument/2006/relationships/image" Target="http://www.dedcertosafirenze.com/immagini/2022/4063535441140.JPG" TargetMode="External"/><Relationship Id="rId42" Type="http://schemas.openxmlformats.org/officeDocument/2006/relationships/image" Target="http://www.dedcertosafirenze.com/immagini/2022/4063534990090.JPG" TargetMode="External"/><Relationship Id="rId47" Type="http://schemas.openxmlformats.org/officeDocument/2006/relationships/image" Target="http://www.dedcertosafirenze.com/immagini/2022/4063536012691.JPG" TargetMode="External"/><Relationship Id="rId7" Type="http://schemas.openxmlformats.org/officeDocument/2006/relationships/image" Target="http://www.dedcertosafirenze.com/immagini/2022/4029051845923.JPG" TargetMode="External"/><Relationship Id="rId12" Type="http://schemas.openxmlformats.org/officeDocument/2006/relationships/image" Target="http://www.dedcertosafirenze.com/immagini/2022/4029052645812.JPG" TargetMode="External"/><Relationship Id="rId17" Type="http://schemas.openxmlformats.org/officeDocument/2006/relationships/image" Target="http://www.dedcertosafirenze.com/immagini/2022/4021409383118.JPG" TargetMode="External"/><Relationship Id="rId25" Type="http://schemas.openxmlformats.org/officeDocument/2006/relationships/image" Target="http://www.dedcertosafirenze.com/immagini/2022/4021410773731.JPG" TargetMode="External"/><Relationship Id="rId33" Type="http://schemas.openxmlformats.org/officeDocument/2006/relationships/image" Target="http://www.dedcertosafirenze.com/immagini/2022/4063534480881.JPG" TargetMode="External"/><Relationship Id="rId38" Type="http://schemas.openxmlformats.org/officeDocument/2006/relationships/image" Target="http://www.dedcertosafirenze.com/immagini/2022/4063535559418.JPG" TargetMode="External"/><Relationship Id="rId46" Type="http://schemas.openxmlformats.org/officeDocument/2006/relationships/image" Target="http://www.dedcertosafirenze.com/immagini/2022/4063535687005.JPG" TargetMode="External"/><Relationship Id="rId2" Type="http://schemas.openxmlformats.org/officeDocument/2006/relationships/image" Target="http://www.dedcertosafirenze.com/immagini/2022/4021402859283.JPG" TargetMode="External"/><Relationship Id="rId16" Type="http://schemas.openxmlformats.org/officeDocument/2006/relationships/image" Target="http://www.dedcertosafirenze.com/immagini/2022/4047393786438.JPG" TargetMode="External"/><Relationship Id="rId20" Type="http://schemas.openxmlformats.org/officeDocument/2006/relationships/image" Target="http://www.dedcertosafirenze.com/immagini/2022/4063535748966.JPG" TargetMode="External"/><Relationship Id="rId29" Type="http://schemas.openxmlformats.org/officeDocument/2006/relationships/image" Target="http://www.dedcertosafirenze.com/immagini/2022/4029048471913.JPG" TargetMode="External"/><Relationship Id="rId41" Type="http://schemas.openxmlformats.org/officeDocument/2006/relationships/image" Target="http://www.dedcertosafirenze.com/immagini/2022/4063535582096.JPG" TargetMode="External"/><Relationship Id="rId1" Type="http://schemas.openxmlformats.org/officeDocument/2006/relationships/image" Target="http://www.dedcertosafirenze.com/immagini/2022/4029047344225.JPG" TargetMode="External"/><Relationship Id="rId6" Type="http://schemas.openxmlformats.org/officeDocument/2006/relationships/image" Target="http://www.dedcertosafirenze.com/immagini/2022/4029049687498.JPG" TargetMode="External"/><Relationship Id="rId11" Type="http://schemas.openxmlformats.org/officeDocument/2006/relationships/image" Target="http://www.dedcertosafirenze.com/immagini/2022/4029051673618.JPG" TargetMode="External"/><Relationship Id="rId24" Type="http://schemas.openxmlformats.org/officeDocument/2006/relationships/image" Target="../media/image1.png"/><Relationship Id="rId32" Type="http://schemas.openxmlformats.org/officeDocument/2006/relationships/image" Target="http://www.dedcertosafirenze.com/immagini/2022/4063535426659.JPG" TargetMode="External"/><Relationship Id="rId37" Type="http://schemas.openxmlformats.org/officeDocument/2006/relationships/image" Target="http://www.dedcertosafirenze.com/immagini/2022/4063535639875.JPG" TargetMode="External"/><Relationship Id="rId40" Type="http://schemas.openxmlformats.org/officeDocument/2006/relationships/image" Target="http://www.dedcertosafirenze.com/immagini/2022/4063535604149.JPG" TargetMode="External"/><Relationship Id="rId45" Type="http://schemas.openxmlformats.org/officeDocument/2006/relationships/image" Target="http://www.dedcertosafirenze.com/immagini/2022/4063535686596.JPG" TargetMode="External"/><Relationship Id="rId5" Type="http://schemas.openxmlformats.org/officeDocument/2006/relationships/image" Target="http://www.dedcertosafirenze.com/immagini/2022/4029045268288.JPG" TargetMode="External"/><Relationship Id="rId15" Type="http://schemas.openxmlformats.org/officeDocument/2006/relationships/image" Target="http://www.dedcertosafirenze.com/immagini/2022/4021406463653.JPG" TargetMode="External"/><Relationship Id="rId23" Type="http://schemas.openxmlformats.org/officeDocument/2006/relationships/image" Target="http://www.dedcertosafirenze.com/immagini/2022/4063535991164.JPG" TargetMode="External"/><Relationship Id="rId28" Type="http://schemas.openxmlformats.org/officeDocument/2006/relationships/image" Target="http://www.dedcertosafirenze.com/immagini/2022/4063535247629.JPG" TargetMode="External"/><Relationship Id="rId36" Type="http://schemas.openxmlformats.org/officeDocument/2006/relationships/image" Target="http://www.dedcertosafirenze.com/immagini/2022/4063534808746.JPG" TargetMode="External"/><Relationship Id="rId10" Type="http://schemas.openxmlformats.org/officeDocument/2006/relationships/image" Target="http://www.dedcertosafirenze.com/immagini/2022/4029051846050.JPG" TargetMode="External"/><Relationship Id="rId19" Type="http://schemas.openxmlformats.org/officeDocument/2006/relationships/image" Target="http://www.dedcertosafirenze.com/immagini/2022/4063534902727.JPG" TargetMode="External"/><Relationship Id="rId31" Type="http://schemas.openxmlformats.org/officeDocument/2006/relationships/image" Target="http://www.dedcertosafirenze.com/immagini/2022/4063535371737.JPG" TargetMode="External"/><Relationship Id="rId44" Type="http://schemas.openxmlformats.org/officeDocument/2006/relationships/image" Target="http://www.dedcertosafirenze.com/immagini/2022/4063535863751.JPG" TargetMode="External"/><Relationship Id="rId4" Type="http://schemas.openxmlformats.org/officeDocument/2006/relationships/image" Target="http://www.dedcertosafirenze.com/immagini/2022/4029045643573.JPG" TargetMode="External"/><Relationship Id="rId9" Type="http://schemas.openxmlformats.org/officeDocument/2006/relationships/image" Target="http://www.dedcertosafirenze.com/immagini/2022/4029051673427.JPG" TargetMode="External"/><Relationship Id="rId14" Type="http://schemas.openxmlformats.org/officeDocument/2006/relationships/image" Target="http://www.dedcertosafirenze.com/immagini/2022/4037555772751.JPG" TargetMode="External"/><Relationship Id="rId22" Type="http://schemas.openxmlformats.org/officeDocument/2006/relationships/image" Target="http://www.dedcertosafirenze.com/immagini/2022/4063535764010.JPG" TargetMode="External"/><Relationship Id="rId27" Type="http://schemas.openxmlformats.org/officeDocument/2006/relationships/image" Target="http://www.dedcertosafirenze.com/immagini/2022/4063535051288.JPG" TargetMode="External"/><Relationship Id="rId30" Type="http://schemas.openxmlformats.org/officeDocument/2006/relationships/image" Target="http://www.dedcertosafirenze.com/immagini/2022/4063535402172.JPG" TargetMode="External"/><Relationship Id="rId35" Type="http://schemas.openxmlformats.org/officeDocument/2006/relationships/image" Target="http://www.dedcertosafirenze.com/immagini/2022/4063535442932.JPG" TargetMode="External"/><Relationship Id="rId43" Type="http://schemas.openxmlformats.org/officeDocument/2006/relationships/image" Target="http://www.dedcertosafirenze.com/immagini/2022/4063535742148.JPG" TargetMode="External"/><Relationship Id="rId48" Type="http://schemas.openxmlformats.org/officeDocument/2006/relationships/image" Target="http://www.dedcertosafirenze.com/immagini/2022/4063535975836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165101</xdr:colOff>
      <xdr:row>4</xdr:row>
      <xdr:rowOff>127000</xdr:rowOff>
    </xdr:from>
    <xdr:to>
      <xdr:col>1</xdr:col>
      <xdr:colOff>1977573</xdr:colOff>
      <xdr:row>10</xdr:row>
      <xdr:rowOff>114300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xmlns="" id="{A761FC44-1633-9ED5-FEDE-DB522C8BB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774701" y="2070100"/>
          <a:ext cx="1812472" cy="2349500"/>
        </a:xfrm>
        <a:prstGeom prst="rect">
          <a:avLst/>
        </a:prstGeom>
      </xdr:spPr>
    </xdr:pic>
    <xdr:clientData/>
  </xdr:twoCellAnchor>
  <xdr:twoCellAnchor>
    <xdr:from>
      <xdr:col>1</xdr:col>
      <xdr:colOff>393700</xdr:colOff>
      <xdr:row>13</xdr:row>
      <xdr:rowOff>152399</xdr:rowOff>
    </xdr:from>
    <xdr:to>
      <xdr:col>1</xdr:col>
      <xdr:colOff>1536700</xdr:colOff>
      <xdr:row>15</xdr:row>
      <xdr:rowOff>587632</xdr:rowOff>
    </xdr:to>
    <xdr:pic>
      <xdr:nvPicPr>
        <xdr:cNvPr id="27" name="Immagine 26">
          <a:extLst>
            <a:ext uri="{FF2B5EF4-FFF2-40B4-BE49-F238E27FC236}">
              <a16:creationId xmlns:a16="http://schemas.microsoft.com/office/drawing/2014/main" xmlns="" id="{849E432A-19B7-0C5D-A16E-BB6EE1DAD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003300" y="5638799"/>
          <a:ext cx="1143000" cy="2162433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16</xdr:row>
      <xdr:rowOff>215899</xdr:rowOff>
    </xdr:from>
    <xdr:to>
      <xdr:col>1</xdr:col>
      <xdr:colOff>1917700</xdr:colOff>
      <xdr:row>20</xdr:row>
      <xdr:rowOff>223464</xdr:rowOff>
    </xdr:to>
    <xdr:pic>
      <xdr:nvPicPr>
        <xdr:cNvPr id="33" name="Immagine 32">
          <a:extLst>
            <a:ext uri="{FF2B5EF4-FFF2-40B4-BE49-F238E27FC236}">
              <a16:creationId xmlns:a16="http://schemas.microsoft.com/office/drawing/2014/main" xmlns="" id="{47EF0348-718A-7678-E831-82F2C5FE0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850900" y="8293099"/>
          <a:ext cx="1676400" cy="2496765"/>
        </a:xfrm>
        <a:prstGeom prst="rect">
          <a:avLst/>
        </a:prstGeom>
      </xdr:spPr>
    </xdr:pic>
    <xdr:clientData/>
  </xdr:twoCellAnchor>
  <xdr:twoCellAnchor>
    <xdr:from>
      <xdr:col>1</xdr:col>
      <xdr:colOff>266700</xdr:colOff>
      <xdr:row>21</xdr:row>
      <xdr:rowOff>152400</xdr:rowOff>
    </xdr:from>
    <xdr:to>
      <xdr:col>1</xdr:col>
      <xdr:colOff>1870650</xdr:colOff>
      <xdr:row>22</xdr:row>
      <xdr:rowOff>1143000</xdr:rowOff>
    </xdr:to>
    <xdr:pic>
      <xdr:nvPicPr>
        <xdr:cNvPr id="43" name="Immagine 42">
          <a:extLst>
            <a:ext uri="{FF2B5EF4-FFF2-40B4-BE49-F238E27FC236}">
              <a16:creationId xmlns:a16="http://schemas.microsoft.com/office/drawing/2014/main" xmlns="" id="{442F3B06-0C90-F39A-CFCC-AF301C3C0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876300" y="11341100"/>
          <a:ext cx="1603950" cy="2260600"/>
        </a:xfrm>
        <a:prstGeom prst="rect">
          <a:avLst/>
        </a:prstGeom>
      </xdr:spPr>
    </xdr:pic>
    <xdr:clientData/>
  </xdr:twoCellAnchor>
  <xdr:twoCellAnchor>
    <xdr:from>
      <xdr:col>1</xdr:col>
      <xdr:colOff>647700</xdr:colOff>
      <xdr:row>23</xdr:row>
      <xdr:rowOff>126999</xdr:rowOff>
    </xdr:from>
    <xdr:to>
      <xdr:col>1</xdr:col>
      <xdr:colOff>1397000</xdr:colOff>
      <xdr:row>24</xdr:row>
      <xdr:rowOff>1067856</xdr:rowOff>
    </xdr:to>
    <xdr:pic>
      <xdr:nvPicPr>
        <xdr:cNvPr id="47" name="Immagine 46">
          <a:extLst>
            <a:ext uri="{FF2B5EF4-FFF2-40B4-BE49-F238E27FC236}">
              <a16:creationId xmlns:a16="http://schemas.microsoft.com/office/drawing/2014/main" xmlns="" id="{E182D95C-A0AB-22E9-67BD-1802C02AE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257300" y="13855699"/>
          <a:ext cx="749300" cy="2185457"/>
        </a:xfrm>
        <a:prstGeom prst="rect">
          <a:avLst/>
        </a:prstGeom>
      </xdr:spPr>
    </xdr:pic>
    <xdr:clientData/>
  </xdr:twoCellAnchor>
  <xdr:twoCellAnchor>
    <xdr:from>
      <xdr:col>1</xdr:col>
      <xdr:colOff>444501</xdr:colOff>
      <xdr:row>25</xdr:row>
      <xdr:rowOff>342899</xdr:rowOff>
    </xdr:from>
    <xdr:to>
      <xdr:col>1</xdr:col>
      <xdr:colOff>1576616</xdr:colOff>
      <xdr:row>34</xdr:row>
      <xdr:rowOff>304800</xdr:rowOff>
    </xdr:to>
    <xdr:pic>
      <xdr:nvPicPr>
        <xdr:cNvPr id="57" name="Immagine 56">
          <a:extLst>
            <a:ext uri="{FF2B5EF4-FFF2-40B4-BE49-F238E27FC236}">
              <a16:creationId xmlns:a16="http://schemas.microsoft.com/office/drawing/2014/main" xmlns="" id="{103BC2ED-3997-56B7-2D08-1AA49BD5D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054101" y="16560799"/>
          <a:ext cx="1132115" cy="3048001"/>
        </a:xfrm>
        <a:prstGeom prst="rect">
          <a:avLst/>
        </a:prstGeom>
      </xdr:spPr>
    </xdr:pic>
    <xdr:clientData/>
  </xdr:twoCellAnchor>
  <xdr:twoCellAnchor>
    <xdr:from>
      <xdr:col>1</xdr:col>
      <xdr:colOff>165102</xdr:colOff>
      <xdr:row>38</xdr:row>
      <xdr:rowOff>25400</xdr:rowOff>
    </xdr:from>
    <xdr:to>
      <xdr:col>1</xdr:col>
      <xdr:colOff>1915888</xdr:colOff>
      <xdr:row>47</xdr:row>
      <xdr:rowOff>190500</xdr:rowOff>
    </xdr:to>
    <xdr:pic>
      <xdr:nvPicPr>
        <xdr:cNvPr id="79" name="Immagine 78">
          <a:extLst>
            <a:ext uri="{FF2B5EF4-FFF2-40B4-BE49-F238E27FC236}">
              <a16:creationId xmlns:a16="http://schemas.microsoft.com/office/drawing/2014/main" xmlns="" id="{8B8BCFB2-EDFC-F2A5-0B9D-30D8949B4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"/>
        <a:stretch>
          <a:fillRect/>
        </a:stretch>
      </xdr:blipFill>
      <xdr:spPr>
        <a:xfrm>
          <a:off x="774702" y="20523200"/>
          <a:ext cx="1750786" cy="2451100"/>
        </a:xfrm>
        <a:prstGeom prst="rect">
          <a:avLst/>
        </a:prstGeom>
      </xdr:spPr>
    </xdr:pic>
    <xdr:clientData/>
  </xdr:twoCellAnchor>
  <xdr:twoCellAnchor>
    <xdr:from>
      <xdr:col>1</xdr:col>
      <xdr:colOff>139699</xdr:colOff>
      <xdr:row>52</xdr:row>
      <xdr:rowOff>88900</xdr:rowOff>
    </xdr:from>
    <xdr:to>
      <xdr:col>1</xdr:col>
      <xdr:colOff>1928766</xdr:colOff>
      <xdr:row>60</xdr:row>
      <xdr:rowOff>25400</xdr:rowOff>
    </xdr:to>
    <xdr:pic>
      <xdr:nvPicPr>
        <xdr:cNvPr id="109" name="Immagine 108">
          <a:extLst>
            <a:ext uri="{FF2B5EF4-FFF2-40B4-BE49-F238E27FC236}">
              <a16:creationId xmlns:a16="http://schemas.microsoft.com/office/drawing/2014/main" xmlns="" id="{CC5F4D52-B534-93BA-BBEE-F348357E3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"/>
        <a:stretch>
          <a:fillRect/>
        </a:stretch>
      </xdr:blipFill>
      <xdr:spPr>
        <a:xfrm>
          <a:off x="749299" y="24168100"/>
          <a:ext cx="1789067" cy="2171700"/>
        </a:xfrm>
        <a:prstGeom prst="rect">
          <a:avLst/>
        </a:prstGeom>
      </xdr:spPr>
    </xdr:pic>
    <xdr:clientData/>
  </xdr:twoCellAnchor>
  <xdr:twoCellAnchor>
    <xdr:from>
      <xdr:col>1</xdr:col>
      <xdr:colOff>101601</xdr:colOff>
      <xdr:row>62</xdr:row>
      <xdr:rowOff>228600</xdr:rowOff>
    </xdr:from>
    <xdr:to>
      <xdr:col>1</xdr:col>
      <xdr:colOff>1946246</xdr:colOff>
      <xdr:row>63</xdr:row>
      <xdr:rowOff>914400</xdr:rowOff>
    </xdr:to>
    <xdr:pic>
      <xdr:nvPicPr>
        <xdr:cNvPr id="131" name="Immagine 130">
          <a:extLst>
            <a:ext uri="{FF2B5EF4-FFF2-40B4-BE49-F238E27FC236}">
              <a16:creationId xmlns:a16="http://schemas.microsoft.com/office/drawing/2014/main" xmlns="" id="{077C9599-5CE7-9ECF-3931-A099CEADF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711201" y="27101800"/>
          <a:ext cx="1844645" cy="1917700"/>
        </a:xfrm>
        <a:prstGeom prst="rect">
          <a:avLst/>
        </a:prstGeom>
      </xdr:spPr>
    </xdr:pic>
    <xdr:clientData/>
  </xdr:twoCellAnchor>
  <xdr:twoCellAnchor>
    <xdr:from>
      <xdr:col>1</xdr:col>
      <xdr:colOff>165101</xdr:colOff>
      <xdr:row>65</xdr:row>
      <xdr:rowOff>139700</xdr:rowOff>
    </xdr:from>
    <xdr:to>
      <xdr:col>1</xdr:col>
      <xdr:colOff>1964872</xdr:colOff>
      <xdr:row>71</xdr:row>
      <xdr:rowOff>266700</xdr:rowOff>
    </xdr:to>
    <xdr:pic>
      <xdr:nvPicPr>
        <xdr:cNvPr id="135" name="Immagine 134">
          <a:extLst>
            <a:ext uri="{FF2B5EF4-FFF2-40B4-BE49-F238E27FC236}">
              <a16:creationId xmlns:a16="http://schemas.microsoft.com/office/drawing/2014/main" xmlns="" id="{309EEC98-41DD-9063-D483-3B29845B2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"/>
        <a:stretch>
          <a:fillRect/>
        </a:stretch>
      </xdr:blipFill>
      <xdr:spPr>
        <a:xfrm>
          <a:off x="774701" y="29794200"/>
          <a:ext cx="1799771" cy="2032000"/>
        </a:xfrm>
        <a:prstGeom prst="rect">
          <a:avLst/>
        </a:prstGeom>
      </xdr:spPr>
    </xdr:pic>
    <xdr:clientData/>
  </xdr:twoCellAnchor>
  <xdr:twoCellAnchor>
    <xdr:from>
      <xdr:col>1</xdr:col>
      <xdr:colOff>495300</xdr:colOff>
      <xdr:row>74</xdr:row>
      <xdr:rowOff>126999</xdr:rowOff>
    </xdr:from>
    <xdr:to>
      <xdr:col>1</xdr:col>
      <xdr:colOff>1498600</xdr:colOff>
      <xdr:row>78</xdr:row>
      <xdr:rowOff>475672</xdr:rowOff>
    </xdr:to>
    <xdr:pic>
      <xdr:nvPicPr>
        <xdr:cNvPr id="159" name="Immagine 158">
          <a:extLst>
            <a:ext uri="{FF2B5EF4-FFF2-40B4-BE49-F238E27FC236}">
              <a16:creationId xmlns:a16="http://schemas.microsoft.com/office/drawing/2014/main" xmlns="" id="{96711DE5-5658-C5E0-E81F-6E0F74B68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"/>
        <a:stretch>
          <a:fillRect/>
        </a:stretch>
      </xdr:blipFill>
      <xdr:spPr>
        <a:xfrm>
          <a:off x="1104900" y="32638999"/>
          <a:ext cx="1003300" cy="2736273"/>
        </a:xfrm>
        <a:prstGeom prst="rect">
          <a:avLst/>
        </a:prstGeom>
      </xdr:spPr>
    </xdr:pic>
    <xdr:clientData/>
  </xdr:twoCellAnchor>
  <xdr:twoCellAnchor>
    <xdr:from>
      <xdr:col>1</xdr:col>
      <xdr:colOff>279399</xdr:colOff>
      <xdr:row>79</xdr:row>
      <xdr:rowOff>292100</xdr:rowOff>
    </xdr:from>
    <xdr:to>
      <xdr:col>1</xdr:col>
      <xdr:colOff>1873430</xdr:colOff>
      <xdr:row>87</xdr:row>
      <xdr:rowOff>177800</xdr:rowOff>
    </xdr:to>
    <xdr:pic>
      <xdr:nvPicPr>
        <xdr:cNvPr id="165" name="Immagine 164">
          <a:extLst>
            <a:ext uri="{FF2B5EF4-FFF2-40B4-BE49-F238E27FC236}">
              <a16:creationId xmlns:a16="http://schemas.microsoft.com/office/drawing/2014/main" xmlns="" id="{39FBEB98-2303-503B-301A-F42302646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"/>
        <a:stretch>
          <a:fillRect/>
        </a:stretch>
      </xdr:blipFill>
      <xdr:spPr>
        <a:xfrm>
          <a:off x="888999" y="35788600"/>
          <a:ext cx="1594031" cy="2425700"/>
        </a:xfrm>
        <a:prstGeom prst="rect">
          <a:avLst/>
        </a:prstGeom>
      </xdr:spPr>
    </xdr:pic>
    <xdr:clientData/>
  </xdr:twoCellAnchor>
  <xdr:twoCellAnchor>
    <xdr:from>
      <xdr:col>1</xdr:col>
      <xdr:colOff>342900</xdr:colOff>
      <xdr:row>89</xdr:row>
      <xdr:rowOff>190499</xdr:rowOff>
    </xdr:from>
    <xdr:to>
      <xdr:col>1</xdr:col>
      <xdr:colOff>1778000</xdr:colOff>
      <xdr:row>91</xdr:row>
      <xdr:rowOff>798512</xdr:rowOff>
    </xdr:to>
    <xdr:pic>
      <xdr:nvPicPr>
        <xdr:cNvPr id="185" name="Immagine 184">
          <a:extLst>
            <a:ext uri="{FF2B5EF4-FFF2-40B4-BE49-F238E27FC236}">
              <a16:creationId xmlns:a16="http://schemas.microsoft.com/office/drawing/2014/main" xmlns="" id="{5E83946D-8403-CC15-70BD-13106E821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952500" y="38861999"/>
          <a:ext cx="1435100" cy="2690813"/>
        </a:xfrm>
        <a:prstGeom prst="rect">
          <a:avLst/>
        </a:prstGeom>
      </xdr:spPr>
    </xdr:pic>
    <xdr:clientData/>
  </xdr:twoCellAnchor>
  <xdr:twoCellAnchor>
    <xdr:from>
      <xdr:col>1</xdr:col>
      <xdr:colOff>215899</xdr:colOff>
      <xdr:row>92</xdr:row>
      <xdr:rowOff>381000</xdr:rowOff>
    </xdr:from>
    <xdr:to>
      <xdr:col>1</xdr:col>
      <xdr:colOff>1819728</xdr:colOff>
      <xdr:row>96</xdr:row>
      <xdr:rowOff>101600</xdr:rowOff>
    </xdr:to>
    <xdr:pic>
      <xdr:nvPicPr>
        <xdr:cNvPr id="191" name="Immagine 190">
          <a:extLst>
            <a:ext uri="{FF2B5EF4-FFF2-40B4-BE49-F238E27FC236}">
              <a16:creationId xmlns:a16="http://schemas.microsoft.com/office/drawing/2014/main" xmlns="" id="{485B8F24-6A85-A699-D17B-A14604BC2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825499" y="42176700"/>
          <a:ext cx="1603829" cy="2159000"/>
        </a:xfrm>
        <a:prstGeom prst="rect">
          <a:avLst/>
        </a:prstGeom>
      </xdr:spPr>
    </xdr:pic>
    <xdr:clientData/>
  </xdr:twoCellAnchor>
  <xdr:twoCellAnchor>
    <xdr:from>
      <xdr:col>1</xdr:col>
      <xdr:colOff>571500</xdr:colOff>
      <xdr:row>97</xdr:row>
      <xdr:rowOff>88899</xdr:rowOff>
    </xdr:from>
    <xdr:to>
      <xdr:col>1</xdr:col>
      <xdr:colOff>1308100</xdr:colOff>
      <xdr:row>97</xdr:row>
      <xdr:rowOff>1928954</xdr:rowOff>
    </xdr:to>
    <xdr:pic>
      <xdr:nvPicPr>
        <xdr:cNvPr id="201" name="Immagine 200">
          <a:extLst>
            <a:ext uri="{FF2B5EF4-FFF2-40B4-BE49-F238E27FC236}">
              <a16:creationId xmlns:a16="http://schemas.microsoft.com/office/drawing/2014/main" xmlns="" id="{6DF59D4C-C3AA-4D51-9A46-B006C394A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"/>
        <a:stretch>
          <a:fillRect/>
        </a:stretch>
      </xdr:blipFill>
      <xdr:spPr>
        <a:xfrm>
          <a:off x="1181100" y="44932599"/>
          <a:ext cx="736600" cy="1840055"/>
        </a:xfrm>
        <a:prstGeom prst="rect">
          <a:avLst/>
        </a:prstGeom>
      </xdr:spPr>
    </xdr:pic>
    <xdr:clientData/>
  </xdr:twoCellAnchor>
  <xdr:twoCellAnchor>
    <xdr:from>
      <xdr:col>1</xdr:col>
      <xdr:colOff>355599</xdr:colOff>
      <xdr:row>98</xdr:row>
      <xdr:rowOff>241300</xdr:rowOff>
    </xdr:from>
    <xdr:to>
      <xdr:col>1</xdr:col>
      <xdr:colOff>1727924</xdr:colOff>
      <xdr:row>104</xdr:row>
      <xdr:rowOff>355600</xdr:rowOff>
    </xdr:to>
    <xdr:pic>
      <xdr:nvPicPr>
        <xdr:cNvPr id="203" name="Immagine 202">
          <a:extLst>
            <a:ext uri="{FF2B5EF4-FFF2-40B4-BE49-F238E27FC236}">
              <a16:creationId xmlns:a16="http://schemas.microsoft.com/office/drawing/2014/main" xmlns="" id="{62F527F1-5CC2-5CB8-DD5A-1071C3F0F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"/>
        <a:stretch>
          <a:fillRect/>
        </a:stretch>
      </xdr:blipFill>
      <xdr:spPr>
        <a:xfrm>
          <a:off x="965199" y="47053500"/>
          <a:ext cx="1372325" cy="2324100"/>
        </a:xfrm>
        <a:prstGeom prst="rect">
          <a:avLst/>
        </a:prstGeom>
      </xdr:spPr>
    </xdr:pic>
    <xdr:clientData/>
  </xdr:twoCellAnchor>
  <xdr:twoCellAnchor>
    <xdr:from>
      <xdr:col>1</xdr:col>
      <xdr:colOff>254000</xdr:colOff>
      <xdr:row>106</xdr:row>
      <xdr:rowOff>126999</xdr:rowOff>
    </xdr:from>
    <xdr:to>
      <xdr:col>1</xdr:col>
      <xdr:colOff>1879600</xdr:colOff>
      <xdr:row>106</xdr:row>
      <xdr:rowOff>1886670</xdr:rowOff>
    </xdr:to>
    <xdr:pic>
      <xdr:nvPicPr>
        <xdr:cNvPr id="219" name="Immagine 218">
          <a:extLst>
            <a:ext uri="{FF2B5EF4-FFF2-40B4-BE49-F238E27FC236}">
              <a16:creationId xmlns:a16="http://schemas.microsoft.com/office/drawing/2014/main" xmlns="" id="{00115263-7B35-FCF1-4A28-D86ED19C7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863600" y="49885599"/>
          <a:ext cx="1625600" cy="1759671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108</xdr:row>
      <xdr:rowOff>152400</xdr:rowOff>
    </xdr:from>
    <xdr:to>
      <xdr:col>1</xdr:col>
      <xdr:colOff>1943403</xdr:colOff>
      <xdr:row>117</xdr:row>
      <xdr:rowOff>127000</xdr:rowOff>
    </xdr:to>
    <xdr:pic>
      <xdr:nvPicPr>
        <xdr:cNvPr id="225" name="Immagine 224">
          <a:extLst>
            <a:ext uri="{FF2B5EF4-FFF2-40B4-BE49-F238E27FC236}">
              <a16:creationId xmlns:a16="http://schemas.microsoft.com/office/drawing/2014/main" xmlns="" id="{2F352208-C8EC-7132-2267-F982DDF14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800100" y="52158900"/>
          <a:ext cx="1752903" cy="2374900"/>
        </a:xfrm>
        <a:prstGeom prst="rect">
          <a:avLst/>
        </a:prstGeom>
      </xdr:spPr>
    </xdr:pic>
    <xdr:clientData/>
  </xdr:twoCellAnchor>
  <xdr:twoCellAnchor>
    <xdr:from>
      <xdr:col>1</xdr:col>
      <xdr:colOff>177800</xdr:colOff>
      <xdr:row>119</xdr:row>
      <xdr:rowOff>139700</xdr:rowOff>
    </xdr:from>
    <xdr:to>
      <xdr:col>1</xdr:col>
      <xdr:colOff>1802856</xdr:colOff>
      <xdr:row>119</xdr:row>
      <xdr:rowOff>2159000</xdr:rowOff>
    </xdr:to>
    <xdr:pic>
      <xdr:nvPicPr>
        <xdr:cNvPr id="249" name="Immagine 248">
          <a:extLst>
            <a:ext uri="{FF2B5EF4-FFF2-40B4-BE49-F238E27FC236}">
              <a16:creationId xmlns:a16="http://schemas.microsoft.com/office/drawing/2014/main" xmlns="" id="{69BFC126-03D0-FE38-BCD1-387AE41B4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787400" y="55079900"/>
          <a:ext cx="1625056" cy="2019300"/>
        </a:xfrm>
        <a:prstGeom prst="rect">
          <a:avLst/>
        </a:prstGeom>
      </xdr:spPr>
    </xdr:pic>
    <xdr:clientData/>
  </xdr:twoCellAnchor>
  <xdr:twoCellAnchor>
    <xdr:from>
      <xdr:col>1</xdr:col>
      <xdr:colOff>152401</xdr:colOff>
      <xdr:row>121</xdr:row>
      <xdr:rowOff>203200</xdr:rowOff>
    </xdr:from>
    <xdr:to>
      <xdr:col>1</xdr:col>
      <xdr:colOff>1983378</xdr:colOff>
      <xdr:row>130</xdr:row>
      <xdr:rowOff>127000</xdr:rowOff>
    </xdr:to>
    <xdr:pic>
      <xdr:nvPicPr>
        <xdr:cNvPr id="443" name="Immagine 442">
          <a:extLst>
            <a:ext uri="{FF2B5EF4-FFF2-40B4-BE49-F238E27FC236}">
              <a16:creationId xmlns:a16="http://schemas.microsoft.com/office/drawing/2014/main" xmlns="" id="{80B2A8E8-DACE-5AC5-7173-86D25BC1D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"/>
        <a:stretch>
          <a:fillRect/>
        </a:stretch>
      </xdr:blipFill>
      <xdr:spPr>
        <a:xfrm>
          <a:off x="762001" y="57696100"/>
          <a:ext cx="1830977" cy="2209800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132</xdr:row>
      <xdr:rowOff>114300</xdr:rowOff>
    </xdr:from>
    <xdr:to>
      <xdr:col>1</xdr:col>
      <xdr:colOff>1917338</xdr:colOff>
      <xdr:row>133</xdr:row>
      <xdr:rowOff>1130300</xdr:rowOff>
    </xdr:to>
    <xdr:pic>
      <xdr:nvPicPr>
        <xdr:cNvPr id="467" name="Immagine 466">
          <a:extLst>
            <a:ext uri="{FF2B5EF4-FFF2-40B4-BE49-F238E27FC236}">
              <a16:creationId xmlns:a16="http://schemas.microsoft.com/office/drawing/2014/main" xmlns="" id="{FCD109E3-5DFE-34E6-0EE5-A887877D7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"/>
        <a:stretch>
          <a:fillRect/>
        </a:stretch>
      </xdr:blipFill>
      <xdr:spPr>
        <a:xfrm>
          <a:off x="838200" y="60401200"/>
          <a:ext cx="1688738" cy="2273300"/>
        </a:xfrm>
        <a:prstGeom prst="rect">
          <a:avLst/>
        </a:prstGeom>
      </xdr:spPr>
    </xdr:pic>
    <xdr:clientData/>
  </xdr:twoCellAnchor>
  <xdr:twoCellAnchor>
    <xdr:from>
      <xdr:col>1</xdr:col>
      <xdr:colOff>177801</xdr:colOff>
      <xdr:row>134</xdr:row>
      <xdr:rowOff>241300</xdr:rowOff>
    </xdr:from>
    <xdr:to>
      <xdr:col>1</xdr:col>
      <xdr:colOff>1928223</xdr:colOff>
      <xdr:row>145</xdr:row>
      <xdr:rowOff>0</xdr:rowOff>
    </xdr:to>
    <xdr:pic>
      <xdr:nvPicPr>
        <xdr:cNvPr id="471" name="Immagine 470">
          <a:extLst>
            <a:ext uri="{FF2B5EF4-FFF2-40B4-BE49-F238E27FC236}">
              <a16:creationId xmlns:a16="http://schemas.microsoft.com/office/drawing/2014/main" xmlns="" id="{4F6A319A-16D1-E5A4-668C-342D3A5ED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"/>
        <a:stretch>
          <a:fillRect/>
        </a:stretch>
      </xdr:blipFill>
      <xdr:spPr>
        <a:xfrm>
          <a:off x="787401" y="63042800"/>
          <a:ext cx="1750422" cy="2552700"/>
        </a:xfrm>
        <a:prstGeom prst="rect">
          <a:avLst/>
        </a:prstGeom>
      </xdr:spPr>
    </xdr:pic>
    <xdr:clientData/>
  </xdr:twoCellAnchor>
  <xdr:twoCellAnchor>
    <xdr:from>
      <xdr:col>1</xdr:col>
      <xdr:colOff>241300</xdr:colOff>
      <xdr:row>146</xdr:row>
      <xdr:rowOff>114299</xdr:rowOff>
    </xdr:from>
    <xdr:to>
      <xdr:col>1</xdr:col>
      <xdr:colOff>1790700</xdr:colOff>
      <xdr:row>151</xdr:row>
      <xdr:rowOff>211220</xdr:rowOff>
    </xdr:to>
    <xdr:pic>
      <xdr:nvPicPr>
        <xdr:cNvPr id="523" name="Immagine 522">
          <a:extLst>
            <a:ext uri="{FF2B5EF4-FFF2-40B4-BE49-F238E27FC236}">
              <a16:creationId xmlns:a16="http://schemas.microsoft.com/office/drawing/2014/main" xmlns="" id="{F87C63F4-7620-6819-81FD-F54731745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850900" y="65963799"/>
          <a:ext cx="1549400" cy="2446421"/>
        </a:xfrm>
        <a:prstGeom prst="rect">
          <a:avLst/>
        </a:prstGeom>
      </xdr:spPr>
    </xdr:pic>
    <xdr:clientData/>
  </xdr:twoCellAnchor>
  <xdr:twoCellAnchor editAs="oneCell">
    <xdr:from>
      <xdr:col>1</xdr:col>
      <xdr:colOff>123825</xdr:colOff>
      <xdr:row>0</xdr:row>
      <xdr:rowOff>104775</xdr:rowOff>
    </xdr:from>
    <xdr:to>
      <xdr:col>4</xdr:col>
      <xdr:colOff>300661</xdr:colOff>
      <xdr:row>0</xdr:row>
      <xdr:rowOff>641269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xmlns="" id="{0D20D3CA-ABA1-41D0-B4FD-4DB44EF80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657225" y="104775"/>
          <a:ext cx="3958261" cy="536494"/>
        </a:xfrm>
        <a:prstGeom prst="rect">
          <a:avLst/>
        </a:prstGeom>
      </xdr:spPr>
    </xdr:pic>
    <xdr:clientData/>
  </xdr:twoCellAnchor>
  <xdr:twoCellAnchor>
    <xdr:from>
      <xdr:col>1</xdr:col>
      <xdr:colOff>317500</xdr:colOff>
      <xdr:row>152</xdr:row>
      <xdr:rowOff>228599</xdr:rowOff>
    </xdr:from>
    <xdr:to>
      <xdr:col>1</xdr:col>
      <xdr:colOff>1701800</xdr:colOff>
      <xdr:row>152</xdr:row>
      <xdr:rowOff>1795444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xmlns="" id="{F8164506-E4F1-BB4A-8321-AD2144DF9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927100" y="69354699"/>
          <a:ext cx="1384300" cy="1566845"/>
        </a:xfrm>
        <a:prstGeom prst="rect">
          <a:avLst/>
        </a:prstGeom>
      </xdr:spPr>
    </xdr:pic>
    <xdr:clientData/>
  </xdr:twoCellAnchor>
  <xdr:twoCellAnchor>
    <xdr:from>
      <xdr:col>1</xdr:col>
      <xdr:colOff>76199</xdr:colOff>
      <xdr:row>153</xdr:row>
      <xdr:rowOff>711200</xdr:rowOff>
    </xdr:from>
    <xdr:to>
      <xdr:col>1</xdr:col>
      <xdr:colOff>2045676</xdr:colOff>
      <xdr:row>154</xdr:row>
      <xdr:rowOff>635000</xdr:rowOff>
    </xdr:to>
    <xdr:pic>
      <xdr:nvPicPr>
        <xdr:cNvPr id="51" name="Immagine 220">
          <a:extLst>
            <a:ext uri="{FF2B5EF4-FFF2-40B4-BE49-F238E27FC236}">
              <a16:creationId xmlns:a16="http://schemas.microsoft.com/office/drawing/2014/main" xmlns="" id="{E36CCC9E-1513-9D46-8268-7ACC0D1C0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685799" y="71831200"/>
          <a:ext cx="1969477" cy="1066800"/>
        </a:xfrm>
        <a:prstGeom prst="rect">
          <a:avLst/>
        </a:prstGeom>
      </xdr:spPr>
    </xdr:pic>
    <xdr:clientData/>
  </xdr:twoCellAnchor>
  <xdr:twoCellAnchor>
    <xdr:from>
      <xdr:col>1</xdr:col>
      <xdr:colOff>88900</xdr:colOff>
      <xdr:row>158</xdr:row>
      <xdr:rowOff>139700</xdr:rowOff>
    </xdr:from>
    <xdr:to>
      <xdr:col>1</xdr:col>
      <xdr:colOff>1987654</xdr:colOff>
      <xdr:row>162</xdr:row>
      <xdr:rowOff>190500</xdr:rowOff>
    </xdr:to>
    <xdr:pic>
      <xdr:nvPicPr>
        <xdr:cNvPr id="53" name="Immagine 256">
          <a:extLst>
            <a:ext uri="{FF2B5EF4-FFF2-40B4-BE49-F238E27FC236}">
              <a16:creationId xmlns:a16="http://schemas.microsoft.com/office/drawing/2014/main" xmlns="" id="{4C68D4A6-C316-0043-9F87-7AB92FAD1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"/>
        <a:stretch>
          <a:fillRect/>
        </a:stretch>
      </xdr:blipFill>
      <xdr:spPr>
        <a:xfrm>
          <a:off x="698500" y="74269600"/>
          <a:ext cx="1898754" cy="1016000"/>
        </a:xfrm>
        <a:prstGeom prst="rect">
          <a:avLst/>
        </a:prstGeom>
      </xdr:spPr>
    </xdr:pic>
    <xdr:clientData/>
  </xdr:twoCellAnchor>
  <xdr:twoCellAnchor>
    <xdr:from>
      <xdr:col>1</xdr:col>
      <xdr:colOff>165100</xdr:colOff>
      <xdr:row>167</xdr:row>
      <xdr:rowOff>241300</xdr:rowOff>
    </xdr:from>
    <xdr:to>
      <xdr:col>1</xdr:col>
      <xdr:colOff>2035175</xdr:colOff>
      <xdr:row>172</xdr:row>
      <xdr:rowOff>152400</xdr:rowOff>
    </xdr:to>
    <xdr:pic>
      <xdr:nvPicPr>
        <xdr:cNvPr id="456" name="Immagine 278">
          <a:extLst>
            <a:ext uri="{FF2B5EF4-FFF2-40B4-BE49-F238E27FC236}">
              <a16:creationId xmlns:a16="http://schemas.microsoft.com/office/drawing/2014/main" xmlns="" id="{16027132-185A-1045-A210-868DA6FCE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774700" y="76555600"/>
          <a:ext cx="1870075" cy="1181100"/>
        </a:xfrm>
        <a:prstGeom prst="rect">
          <a:avLst/>
        </a:prstGeom>
      </xdr:spPr>
    </xdr:pic>
    <xdr:clientData/>
  </xdr:twoCellAnchor>
  <xdr:twoCellAnchor>
    <xdr:from>
      <xdr:col>1</xdr:col>
      <xdr:colOff>76199</xdr:colOff>
      <xdr:row>176</xdr:row>
      <xdr:rowOff>520700</xdr:rowOff>
    </xdr:from>
    <xdr:to>
      <xdr:col>1</xdr:col>
      <xdr:colOff>2069352</xdr:colOff>
      <xdr:row>178</xdr:row>
      <xdr:rowOff>495300</xdr:rowOff>
    </xdr:to>
    <xdr:pic>
      <xdr:nvPicPr>
        <xdr:cNvPr id="480" name="Immagine 54">
          <a:extLst>
            <a:ext uri="{FF2B5EF4-FFF2-40B4-BE49-F238E27FC236}">
              <a16:creationId xmlns:a16="http://schemas.microsoft.com/office/drawing/2014/main" xmlns="" id="{99D3BF51-DCF0-774A-937D-1F653A193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685799" y="79552800"/>
          <a:ext cx="1993153" cy="1752600"/>
        </a:xfrm>
        <a:prstGeom prst="rect">
          <a:avLst/>
        </a:prstGeom>
      </xdr:spPr>
    </xdr:pic>
    <xdr:clientData/>
  </xdr:twoCellAnchor>
  <xdr:twoCellAnchor>
    <xdr:from>
      <xdr:col>1</xdr:col>
      <xdr:colOff>190499</xdr:colOff>
      <xdr:row>179</xdr:row>
      <xdr:rowOff>355600</xdr:rowOff>
    </xdr:from>
    <xdr:to>
      <xdr:col>1</xdr:col>
      <xdr:colOff>1791248</xdr:colOff>
      <xdr:row>181</xdr:row>
      <xdr:rowOff>533400</xdr:rowOff>
    </xdr:to>
    <xdr:pic>
      <xdr:nvPicPr>
        <xdr:cNvPr id="482" name="Immagine 250">
          <a:extLst>
            <a:ext uri="{FF2B5EF4-FFF2-40B4-BE49-F238E27FC236}">
              <a16:creationId xmlns:a16="http://schemas.microsoft.com/office/drawing/2014/main" xmlns="" id="{2C71A88F-DBB2-8747-9BE9-CD3EDDAEC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800099" y="82054700"/>
          <a:ext cx="1600749" cy="1854200"/>
        </a:xfrm>
        <a:prstGeom prst="rect">
          <a:avLst/>
        </a:prstGeom>
      </xdr:spPr>
    </xdr:pic>
    <xdr:clientData/>
  </xdr:twoCellAnchor>
  <xdr:twoCellAnchor>
    <xdr:from>
      <xdr:col>1</xdr:col>
      <xdr:colOff>114301</xdr:colOff>
      <xdr:row>182</xdr:row>
      <xdr:rowOff>292100</xdr:rowOff>
    </xdr:from>
    <xdr:to>
      <xdr:col>1</xdr:col>
      <xdr:colOff>1951111</xdr:colOff>
      <xdr:row>186</xdr:row>
      <xdr:rowOff>266700</xdr:rowOff>
    </xdr:to>
    <xdr:pic>
      <xdr:nvPicPr>
        <xdr:cNvPr id="488" name="Immagine 298">
          <a:extLst>
            <a:ext uri="{FF2B5EF4-FFF2-40B4-BE49-F238E27FC236}">
              <a16:creationId xmlns:a16="http://schemas.microsoft.com/office/drawing/2014/main" xmlns="" id="{307A3AF0-513A-5548-B689-203D20D2C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"/>
        <a:stretch>
          <a:fillRect/>
        </a:stretch>
      </xdr:blipFill>
      <xdr:spPr>
        <a:xfrm>
          <a:off x="723901" y="84505800"/>
          <a:ext cx="1836810" cy="2006600"/>
        </a:xfrm>
        <a:prstGeom prst="rect">
          <a:avLst/>
        </a:prstGeom>
      </xdr:spPr>
    </xdr:pic>
    <xdr:clientData/>
  </xdr:twoCellAnchor>
  <xdr:twoCellAnchor>
    <xdr:from>
      <xdr:col>1</xdr:col>
      <xdr:colOff>114301</xdr:colOff>
      <xdr:row>187</xdr:row>
      <xdr:rowOff>381000</xdr:rowOff>
    </xdr:from>
    <xdr:to>
      <xdr:col>1</xdr:col>
      <xdr:colOff>1968500</xdr:colOff>
      <xdr:row>192</xdr:row>
      <xdr:rowOff>225160</xdr:rowOff>
    </xdr:to>
    <xdr:pic>
      <xdr:nvPicPr>
        <xdr:cNvPr id="496" name="Immagine 308">
          <a:extLst>
            <a:ext uri="{FF2B5EF4-FFF2-40B4-BE49-F238E27FC236}">
              <a16:creationId xmlns:a16="http://schemas.microsoft.com/office/drawing/2014/main" xmlns="" id="{0FDF5468-3006-A843-BE04-2E1CB7C3F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723901" y="87134700"/>
          <a:ext cx="1854199" cy="2066660"/>
        </a:xfrm>
        <a:prstGeom prst="rect">
          <a:avLst/>
        </a:prstGeom>
      </xdr:spPr>
    </xdr:pic>
    <xdr:clientData/>
  </xdr:twoCellAnchor>
  <xdr:twoCellAnchor>
    <xdr:from>
      <xdr:col>1</xdr:col>
      <xdr:colOff>76199</xdr:colOff>
      <xdr:row>193</xdr:row>
      <xdr:rowOff>266700</xdr:rowOff>
    </xdr:from>
    <xdr:to>
      <xdr:col>1</xdr:col>
      <xdr:colOff>2053308</xdr:colOff>
      <xdr:row>197</xdr:row>
      <xdr:rowOff>203200</xdr:rowOff>
    </xdr:to>
    <xdr:pic>
      <xdr:nvPicPr>
        <xdr:cNvPr id="502" name="Immagine 320">
          <a:extLst>
            <a:ext uri="{FF2B5EF4-FFF2-40B4-BE49-F238E27FC236}">
              <a16:creationId xmlns:a16="http://schemas.microsoft.com/office/drawing/2014/main" xmlns="" id="{B3FE8497-12C9-8941-853C-040C968F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685799" y="89687400"/>
          <a:ext cx="1977109" cy="2120900"/>
        </a:xfrm>
        <a:prstGeom prst="rect">
          <a:avLst/>
        </a:prstGeom>
      </xdr:spPr>
    </xdr:pic>
    <xdr:clientData/>
  </xdr:twoCellAnchor>
  <xdr:twoCellAnchor>
    <xdr:from>
      <xdr:col>1</xdr:col>
      <xdr:colOff>38100</xdr:colOff>
      <xdr:row>198</xdr:row>
      <xdr:rowOff>203200</xdr:rowOff>
    </xdr:from>
    <xdr:to>
      <xdr:col>1</xdr:col>
      <xdr:colOff>2057400</xdr:colOff>
      <xdr:row>204</xdr:row>
      <xdr:rowOff>165100</xdr:rowOff>
    </xdr:to>
    <xdr:pic>
      <xdr:nvPicPr>
        <xdr:cNvPr id="507" name="Immagine 336">
          <a:extLst>
            <a:ext uri="{FF2B5EF4-FFF2-40B4-BE49-F238E27FC236}">
              <a16:creationId xmlns:a16="http://schemas.microsoft.com/office/drawing/2014/main" xmlns="" id="{0094A9BA-E091-BE41-B28C-6CC1B9B98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"/>
        <a:stretch>
          <a:fillRect/>
        </a:stretch>
      </xdr:blipFill>
      <xdr:spPr>
        <a:xfrm>
          <a:off x="647700" y="92354400"/>
          <a:ext cx="2019300" cy="20193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205</xdr:row>
      <xdr:rowOff>114300</xdr:rowOff>
    </xdr:from>
    <xdr:to>
      <xdr:col>1</xdr:col>
      <xdr:colOff>1676400</xdr:colOff>
      <xdr:row>205</xdr:row>
      <xdr:rowOff>1863090</xdr:rowOff>
    </xdr:to>
    <xdr:pic>
      <xdr:nvPicPr>
        <xdr:cNvPr id="68" name="Immagine 350">
          <a:extLst>
            <a:ext uri="{FF2B5EF4-FFF2-40B4-BE49-F238E27FC236}">
              <a16:creationId xmlns:a16="http://schemas.microsoft.com/office/drawing/2014/main" xmlns="" id="{88E62CFA-3CAD-4647-97A0-B2786CE16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"/>
        <a:stretch>
          <a:fillRect/>
        </a:stretch>
      </xdr:blipFill>
      <xdr:spPr>
        <a:xfrm>
          <a:off x="914400" y="94665800"/>
          <a:ext cx="1371600" cy="1748790"/>
        </a:xfrm>
        <a:prstGeom prst="rect">
          <a:avLst/>
        </a:prstGeom>
      </xdr:spPr>
    </xdr:pic>
    <xdr:clientData/>
  </xdr:twoCellAnchor>
  <xdr:twoCellAnchor>
    <xdr:from>
      <xdr:col>1</xdr:col>
      <xdr:colOff>139701</xdr:colOff>
      <xdr:row>206</xdr:row>
      <xdr:rowOff>241300</xdr:rowOff>
    </xdr:from>
    <xdr:to>
      <xdr:col>1</xdr:col>
      <xdr:colOff>1989283</xdr:colOff>
      <xdr:row>211</xdr:row>
      <xdr:rowOff>215900</xdr:rowOff>
    </xdr:to>
    <xdr:pic>
      <xdr:nvPicPr>
        <xdr:cNvPr id="70" name="Immagine 352">
          <a:extLst>
            <a:ext uri="{FF2B5EF4-FFF2-40B4-BE49-F238E27FC236}">
              <a16:creationId xmlns:a16="http://schemas.microsoft.com/office/drawing/2014/main" xmlns="" id="{2AC710C3-ECB0-9842-BDFA-DA02DEDD1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"/>
        <a:stretch>
          <a:fillRect/>
        </a:stretch>
      </xdr:blipFill>
      <xdr:spPr>
        <a:xfrm>
          <a:off x="749301" y="96774000"/>
          <a:ext cx="1849582" cy="2260600"/>
        </a:xfrm>
        <a:prstGeom prst="rect">
          <a:avLst/>
        </a:prstGeom>
      </xdr:spPr>
    </xdr:pic>
    <xdr:clientData/>
  </xdr:twoCellAnchor>
  <xdr:twoCellAnchor>
    <xdr:from>
      <xdr:col>1</xdr:col>
      <xdr:colOff>304800</xdr:colOff>
      <xdr:row>212</xdr:row>
      <xdr:rowOff>50800</xdr:rowOff>
    </xdr:from>
    <xdr:to>
      <xdr:col>1</xdr:col>
      <xdr:colOff>1841500</xdr:colOff>
      <xdr:row>215</xdr:row>
      <xdr:rowOff>459712</xdr:rowOff>
    </xdr:to>
    <xdr:pic>
      <xdr:nvPicPr>
        <xdr:cNvPr id="82" name="Immagine 364">
          <a:extLst>
            <a:ext uri="{FF2B5EF4-FFF2-40B4-BE49-F238E27FC236}">
              <a16:creationId xmlns:a16="http://schemas.microsoft.com/office/drawing/2014/main" xmlns="" id="{4809E73B-FC52-3146-B0B7-603D7B55B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914400" y="99326700"/>
          <a:ext cx="1536700" cy="2161512"/>
        </a:xfrm>
        <a:prstGeom prst="rect">
          <a:avLst/>
        </a:prstGeom>
      </xdr:spPr>
    </xdr:pic>
    <xdr:clientData/>
  </xdr:twoCellAnchor>
  <xdr:twoCellAnchor>
    <xdr:from>
      <xdr:col>1</xdr:col>
      <xdr:colOff>203201</xdr:colOff>
      <xdr:row>216</xdr:row>
      <xdr:rowOff>127000</xdr:rowOff>
    </xdr:from>
    <xdr:to>
      <xdr:col>1</xdr:col>
      <xdr:colOff>1930400</xdr:colOff>
      <xdr:row>218</xdr:row>
      <xdr:rowOff>708089</xdr:rowOff>
    </xdr:to>
    <xdr:pic>
      <xdr:nvPicPr>
        <xdr:cNvPr id="90" name="Immagine 372">
          <a:extLst>
            <a:ext uri="{FF2B5EF4-FFF2-40B4-BE49-F238E27FC236}">
              <a16:creationId xmlns:a16="http://schemas.microsoft.com/office/drawing/2014/main" xmlns="" id="{17AC8B7C-2648-5D49-8042-B8224A0F6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812801" y="101739700"/>
          <a:ext cx="1727199" cy="2079689"/>
        </a:xfrm>
        <a:prstGeom prst="rect">
          <a:avLst/>
        </a:prstGeom>
      </xdr:spPr>
    </xdr:pic>
    <xdr:clientData/>
  </xdr:twoCellAnchor>
  <xdr:twoCellAnchor>
    <xdr:from>
      <xdr:col>1</xdr:col>
      <xdr:colOff>355600</xdr:colOff>
      <xdr:row>219</xdr:row>
      <xdr:rowOff>114300</xdr:rowOff>
    </xdr:from>
    <xdr:to>
      <xdr:col>1</xdr:col>
      <xdr:colOff>1765300</xdr:colOff>
      <xdr:row>219</xdr:row>
      <xdr:rowOff>1790700</xdr:rowOff>
    </xdr:to>
    <xdr:pic>
      <xdr:nvPicPr>
        <xdr:cNvPr id="96" name="Immagine 378">
          <a:extLst>
            <a:ext uri="{FF2B5EF4-FFF2-40B4-BE49-F238E27FC236}">
              <a16:creationId xmlns:a16="http://schemas.microsoft.com/office/drawing/2014/main" xmlns="" id="{EE27BF32-5C8E-C54F-91F1-046110D1A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965200" y="103974900"/>
          <a:ext cx="1409700" cy="1676400"/>
        </a:xfrm>
        <a:prstGeom prst="rect">
          <a:avLst/>
        </a:prstGeom>
      </xdr:spPr>
    </xdr:pic>
    <xdr:clientData/>
  </xdr:twoCellAnchor>
  <xdr:twoCellAnchor>
    <xdr:from>
      <xdr:col>1</xdr:col>
      <xdr:colOff>419101</xdr:colOff>
      <xdr:row>220</xdr:row>
      <xdr:rowOff>127000</xdr:rowOff>
    </xdr:from>
    <xdr:to>
      <xdr:col>1</xdr:col>
      <xdr:colOff>1689100</xdr:colOff>
      <xdr:row>221</xdr:row>
      <xdr:rowOff>919748</xdr:rowOff>
    </xdr:to>
    <xdr:pic>
      <xdr:nvPicPr>
        <xdr:cNvPr id="98" name="Immagine 380">
          <a:extLst>
            <a:ext uri="{FF2B5EF4-FFF2-40B4-BE49-F238E27FC236}">
              <a16:creationId xmlns:a16="http://schemas.microsoft.com/office/drawing/2014/main" xmlns="" id="{7B50DC46-0E1A-7742-B3F2-8F99FA16A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"/>
        <a:stretch>
          <a:fillRect/>
        </a:stretch>
      </xdr:blipFill>
      <xdr:spPr>
        <a:xfrm>
          <a:off x="1028701" y="105879900"/>
          <a:ext cx="1269999" cy="1821448"/>
        </a:xfrm>
        <a:prstGeom prst="rect">
          <a:avLst/>
        </a:prstGeom>
      </xdr:spPr>
    </xdr:pic>
    <xdr:clientData/>
  </xdr:twoCellAnchor>
  <xdr:twoCellAnchor>
    <xdr:from>
      <xdr:col>1</xdr:col>
      <xdr:colOff>279401</xdr:colOff>
      <xdr:row>222</xdr:row>
      <xdr:rowOff>203200</xdr:rowOff>
    </xdr:from>
    <xdr:to>
      <xdr:col>1</xdr:col>
      <xdr:colOff>1821056</xdr:colOff>
      <xdr:row>225</xdr:row>
      <xdr:rowOff>584200</xdr:rowOff>
    </xdr:to>
    <xdr:pic>
      <xdr:nvPicPr>
        <xdr:cNvPr id="102" name="Immagine 388">
          <a:extLst>
            <a:ext uri="{FF2B5EF4-FFF2-40B4-BE49-F238E27FC236}">
              <a16:creationId xmlns:a16="http://schemas.microsoft.com/office/drawing/2014/main" xmlns="" id="{4159D1B3-7912-3B43-B386-FDA5EDB93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889001" y="108013500"/>
          <a:ext cx="1541655" cy="2400300"/>
        </a:xfrm>
        <a:prstGeom prst="rect">
          <a:avLst/>
        </a:prstGeom>
      </xdr:spPr>
    </xdr:pic>
    <xdr:clientData/>
  </xdr:twoCellAnchor>
  <xdr:twoCellAnchor>
    <xdr:from>
      <xdr:col>1</xdr:col>
      <xdr:colOff>355601</xdr:colOff>
      <xdr:row>226</xdr:row>
      <xdr:rowOff>88900</xdr:rowOff>
    </xdr:from>
    <xdr:to>
      <xdr:col>1</xdr:col>
      <xdr:colOff>1879600</xdr:colOff>
      <xdr:row>226</xdr:row>
      <xdr:rowOff>1827389</xdr:rowOff>
    </xdr:to>
    <xdr:pic>
      <xdr:nvPicPr>
        <xdr:cNvPr id="110" name="Immagine 396">
          <a:extLst>
            <a:ext uri="{FF2B5EF4-FFF2-40B4-BE49-F238E27FC236}">
              <a16:creationId xmlns:a16="http://schemas.microsoft.com/office/drawing/2014/main" xmlns="" id="{CD78A459-8EE5-9544-B2D6-AF01BAC20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965201" y="110591600"/>
          <a:ext cx="1523999" cy="1738489"/>
        </a:xfrm>
        <a:prstGeom prst="rect">
          <a:avLst/>
        </a:prstGeom>
      </xdr:spPr>
    </xdr:pic>
    <xdr:clientData/>
  </xdr:twoCellAnchor>
  <xdr:twoCellAnchor>
    <xdr:from>
      <xdr:col>1</xdr:col>
      <xdr:colOff>431800</xdr:colOff>
      <xdr:row>227</xdr:row>
      <xdr:rowOff>114300</xdr:rowOff>
    </xdr:from>
    <xdr:to>
      <xdr:col>1</xdr:col>
      <xdr:colOff>1761681</xdr:colOff>
      <xdr:row>234</xdr:row>
      <xdr:rowOff>165100</xdr:rowOff>
    </xdr:to>
    <xdr:pic>
      <xdr:nvPicPr>
        <xdr:cNvPr id="112" name="Immagine 398">
          <a:extLst>
            <a:ext uri="{FF2B5EF4-FFF2-40B4-BE49-F238E27FC236}">
              <a16:creationId xmlns:a16="http://schemas.microsoft.com/office/drawing/2014/main" xmlns="" id="{04FAADA3-934F-D74D-A05E-61C72AD0D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041400" y="112509300"/>
          <a:ext cx="1329881" cy="2273300"/>
        </a:xfrm>
        <a:prstGeom prst="rect">
          <a:avLst/>
        </a:prstGeom>
      </xdr:spPr>
    </xdr:pic>
    <xdr:clientData/>
  </xdr:twoCellAnchor>
  <xdr:twoCellAnchor>
    <xdr:from>
      <xdr:col>1</xdr:col>
      <xdr:colOff>622299</xdr:colOff>
      <xdr:row>235</xdr:row>
      <xdr:rowOff>101600</xdr:rowOff>
    </xdr:from>
    <xdr:to>
      <xdr:col>1</xdr:col>
      <xdr:colOff>1587500</xdr:colOff>
      <xdr:row>236</xdr:row>
      <xdr:rowOff>1174971</xdr:rowOff>
    </xdr:to>
    <xdr:pic>
      <xdr:nvPicPr>
        <xdr:cNvPr id="512" name="Immagine 416">
          <a:extLst>
            <a:ext uri="{FF2B5EF4-FFF2-40B4-BE49-F238E27FC236}">
              <a16:creationId xmlns:a16="http://schemas.microsoft.com/office/drawing/2014/main" xmlns="" id="{FD6473A2-825A-4642-BEBE-AFA63BFA7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231899" y="115036600"/>
          <a:ext cx="965201" cy="2279871"/>
        </a:xfrm>
        <a:prstGeom prst="rect">
          <a:avLst/>
        </a:prstGeom>
      </xdr:spPr>
    </xdr:pic>
    <xdr:clientData/>
  </xdr:twoCellAnchor>
  <xdr:twoCellAnchor>
    <xdr:from>
      <xdr:col>1</xdr:col>
      <xdr:colOff>393701</xdr:colOff>
      <xdr:row>237</xdr:row>
      <xdr:rowOff>101600</xdr:rowOff>
    </xdr:from>
    <xdr:to>
      <xdr:col>1</xdr:col>
      <xdr:colOff>1701800</xdr:colOff>
      <xdr:row>243</xdr:row>
      <xdr:rowOff>228600</xdr:rowOff>
    </xdr:to>
    <xdr:pic>
      <xdr:nvPicPr>
        <xdr:cNvPr id="514" name="Immagine 420">
          <a:extLst>
            <a:ext uri="{FF2B5EF4-FFF2-40B4-BE49-F238E27FC236}">
              <a16:creationId xmlns:a16="http://schemas.microsoft.com/office/drawing/2014/main" xmlns="" id="{5C072091-BDE5-D44A-B78F-46384B661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"/>
        <a:stretch>
          <a:fillRect/>
        </a:stretch>
      </xdr:blipFill>
      <xdr:spPr>
        <a:xfrm>
          <a:off x="1003301" y="117449600"/>
          <a:ext cx="1308099" cy="2032000"/>
        </a:xfrm>
        <a:prstGeom prst="rect">
          <a:avLst/>
        </a:prstGeom>
      </xdr:spPr>
    </xdr:pic>
    <xdr:clientData/>
  </xdr:twoCellAnchor>
  <xdr:twoCellAnchor>
    <xdr:from>
      <xdr:col>1</xdr:col>
      <xdr:colOff>406400</xdr:colOff>
      <xdr:row>244</xdr:row>
      <xdr:rowOff>190499</xdr:rowOff>
    </xdr:from>
    <xdr:to>
      <xdr:col>1</xdr:col>
      <xdr:colOff>1790699</xdr:colOff>
      <xdr:row>247</xdr:row>
      <xdr:rowOff>464088</xdr:rowOff>
    </xdr:to>
    <xdr:pic>
      <xdr:nvPicPr>
        <xdr:cNvPr id="521" name="Immagine 434">
          <a:extLst>
            <a:ext uri="{FF2B5EF4-FFF2-40B4-BE49-F238E27FC236}">
              <a16:creationId xmlns:a16="http://schemas.microsoft.com/office/drawing/2014/main" xmlns="" id="{FE7C6A21-1683-CC41-8396-E466462D0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016000" y="119760999"/>
          <a:ext cx="1384299" cy="1988089"/>
        </a:xfrm>
        <a:prstGeom prst="rect">
          <a:avLst/>
        </a:prstGeom>
      </xdr:spPr>
    </xdr:pic>
    <xdr:clientData/>
  </xdr:twoCellAnchor>
  <xdr:twoCellAnchor>
    <xdr:from>
      <xdr:col>1</xdr:col>
      <xdr:colOff>342901</xdr:colOff>
      <xdr:row>248</xdr:row>
      <xdr:rowOff>241300</xdr:rowOff>
    </xdr:from>
    <xdr:to>
      <xdr:col>1</xdr:col>
      <xdr:colOff>1841500</xdr:colOff>
      <xdr:row>256</xdr:row>
      <xdr:rowOff>106500</xdr:rowOff>
    </xdr:to>
    <xdr:pic>
      <xdr:nvPicPr>
        <xdr:cNvPr id="528" name="Immagine 494">
          <a:extLst>
            <a:ext uri="{FF2B5EF4-FFF2-40B4-BE49-F238E27FC236}">
              <a16:creationId xmlns:a16="http://schemas.microsoft.com/office/drawing/2014/main" xmlns="" id="{88C0DD76-831C-F948-A3AD-91B7ADF07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"/>
        <a:stretch>
          <a:fillRect/>
        </a:stretch>
      </xdr:blipFill>
      <xdr:spPr>
        <a:xfrm>
          <a:off x="952501" y="122097800"/>
          <a:ext cx="1498599" cy="2100400"/>
        </a:xfrm>
        <a:prstGeom prst="rect">
          <a:avLst/>
        </a:prstGeom>
      </xdr:spPr>
    </xdr:pic>
    <xdr:clientData/>
  </xdr:twoCellAnchor>
  <xdr:twoCellAnchor>
    <xdr:from>
      <xdr:col>1</xdr:col>
      <xdr:colOff>253999</xdr:colOff>
      <xdr:row>257</xdr:row>
      <xdr:rowOff>139700</xdr:rowOff>
    </xdr:from>
    <xdr:to>
      <xdr:col>1</xdr:col>
      <xdr:colOff>1818426</xdr:colOff>
      <xdr:row>260</xdr:row>
      <xdr:rowOff>457200</xdr:rowOff>
    </xdr:to>
    <xdr:pic>
      <xdr:nvPicPr>
        <xdr:cNvPr id="540" name="Immagine 512">
          <a:extLst>
            <a:ext uri="{FF2B5EF4-FFF2-40B4-BE49-F238E27FC236}">
              <a16:creationId xmlns:a16="http://schemas.microsoft.com/office/drawing/2014/main" xmlns="" id="{FE58AD5B-E6F8-764F-9088-B7F5FD677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863599" y="124510800"/>
          <a:ext cx="1564427" cy="207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2"/>
  <sheetViews>
    <sheetView showGridLines="0" tabSelected="1" workbookViewId="0">
      <pane ySplit="2" topLeftCell="A3" activePane="bottomLeft" state="frozen"/>
      <selection pane="bottomLeft" activeCell="M264" sqref="M264"/>
    </sheetView>
  </sheetViews>
  <sheetFormatPr defaultColWidth="8.85546875" defaultRowHeight="20.25" x14ac:dyDescent="0.25"/>
  <cols>
    <col min="1" max="1" width="2.7109375" style="33" customWidth="1"/>
    <col min="2" max="2" width="27.28515625" style="5" customWidth="1"/>
    <col min="3" max="3" width="15.28515625" style="5" customWidth="1"/>
    <col min="4" max="4" width="14.140625" style="5" customWidth="1"/>
    <col min="5" max="5" width="10" style="5" customWidth="1"/>
    <col min="6" max="6" width="33.5703125" style="25" customWidth="1"/>
    <col min="7" max="7" width="14.5703125" style="5" customWidth="1"/>
    <col min="8" max="8" width="14.7109375" style="5" customWidth="1"/>
    <col min="9" max="9" width="10.7109375" style="5" customWidth="1"/>
    <col min="10" max="10" width="8.7109375" style="5" bestFit="1" customWidth="1"/>
    <col min="11" max="11" width="12" style="5" customWidth="1"/>
    <col min="12" max="12" width="15.7109375" style="8" customWidth="1"/>
    <col min="13" max="13" width="17.28515625" style="9" customWidth="1"/>
    <col min="14" max="14" width="23.140625" style="9" customWidth="1"/>
    <col min="15" max="15" width="14.42578125" style="7" customWidth="1"/>
    <col min="16" max="16" width="11.28515625" style="7" customWidth="1"/>
    <col min="17" max="17" width="12" style="7" customWidth="1"/>
    <col min="18" max="18" width="12.7109375" style="7" customWidth="1"/>
    <col min="19" max="19" width="20.42578125" style="7" customWidth="1"/>
    <col min="20" max="16384" width="8.85546875" style="7"/>
  </cols>
  <sheetData>
    <row r="1" spans="2:20" ht="57" customHeight="1" thickBot="1" x14ac:dyDescent="0.3">
      <c r="B1" s="28" t="s">
        <v>283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30"/>
    </row>
    <row r="2" spans="2:20" x14ac:dyDescent="0.25">
      <c r="B2" s="13" t="s">
        <v>284</v>
      </c>
      <c r="C2" s="14" t="s">
        <v>276</v>
      </c>
      <c r="D2" s="14" t="s">
        <v>547</v>
      </c>
      <c r="E2" s="14" t="s">
        <v>277</v>
      </c>
      <c r="F2" s="14" t="s">
        <v>286</v>
      </c>
      <c r="G2" s="14" t="s">
        <v>287</v>
      </c>
      <c r="H2" s="14" t="s">
        <v>278</v>
      </c>
      <c r="I2" s="14" t="s">
        <v>288</v>
      </c>
      <c r="J2" s="14" t="s">
        <v>0</v>
      </c>
      <c r="K2" s="14" t="s">
        <v>0</v>
      </c>
      <c r="L2" s="15" t="s">
        <v>1</v>
      </c>
      <c r="M2" s="16" t="s">
        <v>289</v>
      </c>
      <c r="N2" s="16" t="s">
        <v>290</v>
      </c>
      <c r="O2" s="17" t="s">
        <v>279</v>
      </c>
      <c r="P2" s="17" t="s">
        <v>546</v>
      </c>
      <c r="Q2" s="17" t="s">
        <v>280</v>
      </c>
      <c r="R2" s="17" t="s">
        <v>281</v>
      </c>
      <c r="S2" s="14" t="s">
        <v>275</v>
      </c>
      <c r="T2" s="18" t="s">
        <v>285</v>
      </c>
    </row>
    <row r="3" spans="2:20" ht="30.95" customHeight="1" x14ac:dyDescent="0.25">
      <c r="B3" s="26"/>
      <c r="C3" s="27" t="s">
        <v>153</v>
      </c>
      <c r="D3" s="27" t="s">
        <v>154</v>
      </c>
      <c r="E3" s="1" t="s">
        <v>173</v>
      </c>
      <c r="F3" s="24" t="s">
        <v>200</v>
      </c>
      <c r="G3" s="1" t="s">
        <v>209</v>
      </c>
      <c r="H3" s="1" t="s">
        <v>282</v>
      </c>
      <c r="I3" s="1" t="s">
        <v>226</v>
      </c>
      <c r="J3" s="1" t="s">
        <v>231</v>
      </c>
      <c r="K3" s="1" t="s">
        <v>230</v>
      </c>
      <c r="L3" s="4">
        <v>27</v>
      </c>
      <c r="M3" s="3">
        <v>503</v>
      </c>
      <c r="N3" s="3">
        <f t="shared" ref="N3:N34" si="0">$L3*M3</f>
        <v>13581</v>
      </c>
      <c r="O3" s="27" t="s">
        <v>254</v>
      </c>
      <c r="P3" s="27" t="s">
        <v>258</v>
      </c>
      <c r="Q3" s="27" t="s">
        <v>268</v>
      </c>
      <c r="R3" s="27" t="s">
        <v>269</v>
      </c>
      <c r="S3" s="1" t="s">
        <v>2</v>
      </c>
      <c r="T3" s="19" t="s">
        <v>186</v>
      </c>
    </row>
    <row r="4" spans="2:20" ht="30.95" customHeight="1" x14ac:dyDescent="0.25">
      <c r="B4" s="26"/>
      <c r="C4" s="27" t="s">
        <v>153</v>
      </c>
      <c r="D4" s="27" t="s">
        <v>154</v>
      </c>
      <c r="E4" s="1" t="s">
        <v>173</v>
      </c>
      <c r="F4" s="24" t="s">
        <v>200</v>
      </c>
      <c r="G4" s="1" t="s">
        <v>209</v>
      </c>
      <c r="H4" s="1" t="s">
        <v>282</v>
      </c>
      <c r="I4" s="1" t="s">
        <v>226</v>
      </c>
      <c r="J4" s="1" t="s">
        <v>232</v>
      </c>
      <c r="K4" s="1" t="s">
        <v>252</v>
      </c>
      <c r="L4" s="4">
        <v>11</v>
      </c>
      <c r="M4" s="3">
        <v>503</v>
      </c>
      <c r="N4" s="3">
        <f t="shared" si="0"/>
        <v>5533</v>
      </c>
      <c r="O4" s="27" t="s">
        <v>254</v>
      </c>
      <c r="P4" s="27" t="s">
        <v>258</v>
      </c>
      <c r="Q4" s="27" t="s">
        <v>268</v>
      </c>
      <c r="R4" s="27" t="s">
        <v>269</v>
      </c>
      <c r="S4" s="1" t="s">
        <v>3</v>
      </c>
      <c r="T4" s="19" t="s">
        <v>186</v>
      </c>
    </row>
    <row r="5" spans="2:20" ht="30.95" customHeight="1" x14ac:dyDescent="0.25">
      <c r="B5" s="26"/>
      <c r="C5" s="27" t="s">
        <v>153</v>
      </c>
      <c r="D5" s="27" t="s">
        <v>154</v>
      </c>
      <c r="E5" s="1" t="s">
        <v>173</v>
      </c>
      <c r="F5" s="24" t="s">
        <v>200</v>
      </c>
      <c r="G5" s="1" t="s">
        <v>209</v>
      </c>
      <c r="H5" s="1" t="s">
        <v>282</v>
      </c>
      <c r="I5" s="1" t="s">
        <v>226</v>
      </c>
      <c r="J5" s="1" t="s">
        <v>233</v>
      </c>
      <c r="K5" s="1" t="s">
        <v>239</v>
      </c>
      <c r="L5" s="4">
        <v>35</v>
      </c>
      <c r="M5" s="3">
        <v>503</v>
      </c>
      <c r="N5" s="3">
        <f t="shared" si="0"/>
        <v>17605</v>
      </c>
      <c r="O5" s="27" t="s">
        <v>254</v>
      </c>
      <c r="P5" s="27" t="s">
        <v>258</v>
      </c>
      <c r="Q5" s="27" t="s">
        <v>268</v>
      </c>
      <c r="R5" s="27" t="s">
        <v>269</v>
      </c>
      <c r="S5" s="1" t="s">
        <v>4</v>
      </c>
      <c r="T5" s="19" t="s">
        <v>186</v>
      </c>
    </row>
    <row r="6" spans="2:20" ht="30.95" customHeight="1" x14ac:dyDescent="0.25">
      <c r="B6" s="26"/>
      <c r="C6" s="27" t="s">
        <v>153</v>
      </c>
      <c r="D6" s="27" t="s">
        <v>154</v>
      </c>
      <c r="E6" s="1" t="s">
        <v>173</v>
      </c>
      <c r="F6" s="24" t="s">
        <v>200</v>
      </c>
      <c r="G6" s="1" t="s">
        <v>209</v>
      </c>
      <c r="H6" s="1" t="s">
        <v>282</v>
      </c>
      <c r="I6" s="1" t="s">
        <v>226</v>
      </c>
      <c r="J6" s="1" t="s">
        <v>234</v>
      </c>
      <c r="K6" s="1" t="s">
        <v>240</v>
      </c>
      <c r="L6" s="4">
        <v>39</v>
      </c>
      <c r="M6" s="3">
        <v>503</v>
      </c>
      <c r="N6" s="3">
        <f t="shared" si="0"/>
        <v>19617</v>
      </c>
      <c r="O6" s="27" t="s">
        <v>254</v>
      </c>
      <c r="P6" s="27" t="s">
        <v>258</v>
      </c>
      <c r="Q6" s="27" t="s">
        <v>268</v>
      </c>
      <c r="R6" s="27" t="s">
        <v>269</v>
      </c>
      <c r="S6" s="1" t="s">
        <v>5</v>
      </c>
      <c r="T6" s="19" t="s">
        <v>186</v>
      </c>
    </row>
    <row r="7" spans="2:20" ht="30.95" customHeight="1" x14ac:dyDescent="0.25">
      <c r="B7" s="26"/>
      <c r="C7" s="27" t="s">
        <v>153</v>
      </c>
      <c r="D7" s="27" t="s">
        <v>154</v>
      </c>
      <c r="E7" s="1" t="s">
        <v>173</v>
      </c>
      <c r="F7" s="24" t="s">
        <v>200</v>
      </c>
      <c r="G7" s="1" t="s">
        <v>209</v>
      </c>
      <c r="H7" s="1" t="s">
        <v>282</v>
      </c>
      <c r="I7" s="1" t="s">
        <v>226</v>
      </c>
      <c r="J7" s="1" t="s">
        <v>235</v>
      </c>
      <c r="K7" s="1" t="s">
        <v>241</v>
      </c>
      <c r="L7" s="4">
        <v>17</v>
      </c>
      <c r="M7" s="3">
        <v>503</v>
      </c>
      <c r="N7" s="3">
        <f t="shared" si="0"/>
        <v>8551</v>
      </c>
      <c r="O7" s="27" t="s">
        <v>254</v>
      </c>
      <c r="P7" s="27" t="s">
        <v>258</v>
      </c>
      <c r="Q7" s="27" t="s">
        <v>268</v>
      </c>
      <c r="R7" s="27" t="s">
        <v>269</v>
      </c>
      <c r="S7" s="1" t="s">
        <v>6</v>
      </c>
      <c r="T7" s="19" t="s">
        <v>186</v>
      </c>
    </row>
    <row r="8" spans="2:20" ht="30.95" customHeight="1" x14ac:dyDescent="0.25">
      <c r="B8" s="26"/>
      <c r="C8" s="27" t="s">
        <v>153</v>
      </c>
      <c r="D8" s="27" t="s">
        <v>154</v>
      </c>
      <c r="E8" s="1" t="s">
        <v>173</v>
      </c>
      <c r="F8" s="24" t="s">
        <v>201</v>
      </c>
      <c r="G8" s="1" t="s">
        <v>209</v>
      </c>
      <c r="H8" s="1" t="s">
        <v>282</v>
      </c>
      <c r="I8" s="1" t="s">
        <v>226</v>
      </c>
      <c r="J8" s="1" t="s">
        <v>236</v>
      </c>
      <c r="K8" s="1" t="s">
        <v>236</v>
      </c>
      <c r="L8" s="4">
        <v>2</v>
      </c>
      <c r="M8" s="3">
        <v>503</v>
      </c>
      <c r="N8" s="3">
        <f t="shared" si="0"/>
        <v>1006</v>
      </c>
      <c r="O8" s="27" t="s">
        <v>254</v>
      </c>
      <c r="P8" s="27" t="s">
        <v>258</v>
      </c>
      <c r="Q8" s="27" t="s">
        <v>268</v>
      </c>
      <c r="R8" s="27" t="s">
        <v>269</v>
      </c>
      <c r="S8" s="1" t="s">
        <v>7</v>
      </c>
      <c r="T8" s="19" t="s">
        <v>187</v>
      </c>
    </row>
    <row r="9" spans="2:20" ht="30.95" customHeight="1" x14ac:dyDescent="0.25">
      <c r="B9" s="26"/>
      <c r="C9" s="27" t="s">
        <v>153</v>
      </c>
      <c r="D9" s="27" t="s">
        <v>154</v>
      </c>
      <c r="E9" s="1" t="s">
        <v>173</v>
      </c>
      <c r="F9" s="24" t="s">
        <v>201</v>
      </c>
      <c r="G9" s="1" t="s">
        <v>209</v>
      </c>
      <c r="H9" s="1" t="s">
        <v>282</v>
      </c>
      <c r="I9" s="1" t="s">
        <v>226</v>
      </c>
      <c r="J9" s="1" t="s">
        <v>237</v>
      </c>
      <c r="K9" s="1" t="s">
        <v>237</v>
      </c>
      <c r="L9" s="4">
        <v>3</v>
      </c>
      <c r="M9" s="3">
        <v>503</v>
      </c>
      <c r="N9" s="3">
        <f t="shared" si="0"/>
        <v>1509</v>
      </c>
      <c r="O9" s="27" t="s">
        <v>254</v>
      </c>
      <c r="P9" s="27" t="s">
        <v>258</v>
      </c>
      <c r="Q9" s="27" t="s">
        <v>268</v>
      </c>
      <c r="R9" s="27" t="s">
        <v>269</v>
      </c>
      <c r="S9" s="1" t="s">
        <v>8</v>
      </c>
      <c r="T9" s="19" t="s">
        <v>187</v>
      </c>
    </row>
    <row r="10" spans="2:20" ht="30.95" customHeight="1" x14ac:dyDescent="0.25">
      <c r="B10" s="26"/>
      <c r="C10" s="27" t="s">
        <v>153</v>
      </c>
      <c r="D10" s="27" t="s">
        <v>154</v>
      </c>
      <c r="E10" s="1" t="s">
        <v>173</v>
      </c>
      <c r="F10" s="24" t="s">
        <v>201</v>
      </c>
      <c r="G10" s="1" t="s">
        <v>209</v>
      </c>
      <c r="H10" s="1" t="s">
        <v>282</v>
      </c>
      <c r="I10" s="1" t="s">
        <v>226</v>
      </c>
      <c r="J10" s="1" t="s">
        <v>231</v>
      </c>
      <c r="K10" s="1" t="s">
        <v>230</v>
      </c>
      <c r="L10" s="4">
        <v>20</v>
      </c>
      <c r="M10" s="3">
        <v>503</v>
      </c>
      <c r="N10" s="3">
        <f t="shared" si="0"/>
        <v>10060</v>
      </c>
      <c r="O10" s="27" t="s">
        <v>254</v>
      </c>
      <c r="P10" s="27" t="s">
        <v>258</v>
      </c>
      <c r="Q10" s="27" t="s">
        <v>268</v>
      </c>
      <c r="R10" s="27" t="s">
        <v>269</v>
      </c>
      <c r="S10" s="1" t="s">
        <v>9</v>
      </c>
      <c r="T10" s="19" t="s">
        <v>187</v>
      </c>
    </row>
    <row r="11" spans="2:20" ht="30.95" customHeight="1" x14ac:dyDescent="0.25">
      <c r="B11" s="26"/>
      <c r="C11" s="27" t="s">
        <v>153</v>
      </c>
      <c r="D11" s="27" t="s">
        <v>154</v>
      </c>
      <c r="E11" s="1" t="s">
        <v>173</v>
      </c>
      <c r="F11" s="24" t="s">
        <v>201</v>
      </c>
      <c r="G11" s="1" t="s">
        <v>209</v>
      </c>
      <c r="H11" s="1" t="s">
        <v>282</v>
      </c>
      <c r="I11" s="1" t="s">
        <v>226</v>
      </c>
      <c r="J11" s="1" t="s">
        <v>232</v>
      </c>
      <c r="K11" s="1" t="s">
        <v>252</v>
      </c>
      <c r="L11" s="4">
        <v>27</v>
      </c>
      <c r="M11" s="3">
        <v>503</v>
      </c>
      <c r="N11" s="3">
        <f t="shared" si="0"/>
        <v>13581</v>
      </c>
      <c r="O11" s="27" t="s">
        <v>254</v>
      </c>
      <c r="P11" s="27" t="s">
        <v>258</v>
      </c>
      <c r="Q11" s="27" t="s">
        <v>268</v>
      </c>
      <c r="R11" s="27" t="s">
        <v>269</v>
      </c>
      <c r="S11" s="1" t="s">
        <v>10</v>
      </c>
      <c r="T11" s="19" t="s">
        <v>187</v>
      </c>
    </row>
    <row r="12" spans="2:20" ht="30.95" customHeight="1" x14ac:dyDescent="0.25">
      <c r="B12" s="26"/>
      <c r="C12" s="27" t="s">
        <v>153</v>
      </c>
      <c r="D12" s="27" t="s">
        <v>154</v>
      </c>
      <c r="E12" s="1" t="s">
        <v>173</v>
      </c>
      <c r="F12" s="24" t="s">
        <v>201</v>
      </c>
      <c r="G12" s="1" t="s">
        <v>209</v>
      </c>
      <c r="H12" s="1" t="s">
        <v>282</v>
      </c>
      <c r="I12" s="1" t="s">
        <v>226</v>
      </c>
      <c r="J12" s="1" t="s">
        <v>233</v>
      </c>
      <c r="K12" s="1" t="s">
        <v>239</v>
      </c>
      <c r="L12" s="4">
        <v>1</v>
      </c>
      <c r="M12" s="3">
        <v>503</v>
      </c>
      <c r="N12" s="3">
        <f t="shared" si="0"/>
        <v>503</v>
      </c>
      <c r="O12" s="27" t="s">
        <v>254</v>
      </c>
      <c r="P12" s="27" t="s">
        <v>258</v>
      </c>
      <c r="Q12" s="27" t="s">
        <v>268</v>
      </c>
      <c r="R12" s="27" t="s">
        <v>269</v>
      </c>
      <c r="S12" s="1" t="s">
        <v>11</v>
      </c>
      <c r="T12" s="19" t="s">
        <v>187</v>
      </c>
    </row>
    <row r="13" spans="2:20" ht="30.95" customHeight="1" x14ac:dyDescent="0.25">
      <c r="B13" s="26"/>
      <c r="C13" s="27" t="s">
        <v>153</v>
      </c>
      <c r="D13" s="27" t="s">
        <v>154</v>
      </c>
      <c r="E13" s="1" t="s">
        <v>173</v>
      </c>
      <c r="F13" s="24" t="s">
        <v>201</v>
      </c>
      <c r="G13" s="1" t="s">
        <v>209</v>
      </c>
      <c r="H13" s="1" t="s">
        <v>282</v>
      </c>
      <c r="I13" s="1" t="s">
        <v>226</v>
      </c>
      <c r="J13" s="1" t="s">
        <v>234</v>
      </c>
      <c r="K13" s="1" t="s">
        <v>240</v>
      </c>
      <c r="L13" s="4">
        <v>6</v>
      </c>
      <c r="M13" s="3">
        <v>503</v>
      </c>
      <c r="N13" s="3">
        <f t="shared" si="0"/>
        <v>3018</v>
      </c>
      <c r="O13" s="27" t="s">
        <v>254</v>
      </c>
      <c r="P13" s="27" t="s">
        <v>258</v>
      </c>
      <c r="Q13" s="27" t="s">
        <v>268</v>
      </c>
      <c r="R13" s="27" t="s">
        <v>269</v>
      </c>
      <c r="S13" s="1" t="s">
        <v>12</v>
      </c>
      <c r="T13" s="19" t="s">
        <v>187</v>
      </c>
    </row>
    <row r="14" spans="2:20" ht="68.099999999999994" customHeight="1" x14ac:dyDescent="0.25">
      <c r="B14" s="26"/>
      <c r="C14" s="27" t="s">
        <v>153</v>
      </c>
      <c r="D14" s="27" t="s">
        <v>155</v>
      </c>
      <c r="E14" s="27" t="s">
        <v>173</v>
      </c>
      <c r="F14" s="32" t="s">
        <v>201</v>
      </c>
      <c r="G14" s="27" t="s">
        <v>210</v>
      </c>
      <c r="H14" s="27" t="s">
        <v>282</v>
      </c>
      <c r="I14" s="27" t="s">
        <v>227</v>
      </c>
      <c r="J14" s="1" t="s">
        <v>231</v>
      </c>
      <c r="K14" s="1" t="s">
        <v>230</v>
      </c>
      <c r="L14" s="4">
        <v>21</v>
      </c>
      <c r="M14" s="3">
        <v>216</v>
      </c>
      <c r="N14" s="3">
        <f t="shared" si="0"/>
        <v>4536</v>
      </c>
      <c r="O14" s="27" t="s">
        <v>254</v>
      </c>
      <c r="P14" s="27" t="s">
        <v>258</v>
      </c>
      <c r="Q14" s="27" t="s">
        <v>268</v>
      </c>
      <c r="R14" s="27" t="s">
        <v>270</v>
      </c>
      <c r="S14" s="1" t="s">
        <v>13</v>
      </c>
      <c r="T14" s="31" t="s">
        <v>187</v>
      </c>
    </row>
    <row r="15" spans="2:20" ht="68.099999999999994" customHeight="1" x14ac:dyDescent="0.25">
      <c r="B15" s="26"/>
      <c r="C15" s="27" t="s">
        <v>153</v>
      </c>
      <c r="D15" s="27" t="s">
        <v>155</v>
      </c>
      <c r="E15" s="27" t="s">
        <v>173</v>
      </c>
      <c r="F15" s="32" t="s">
        <v>201</v>
      </c>
      <c r="G15" s="27" t="s">
        <v>210</v>
      </c>
      <c r="H15" s="27" t="s">
        <v>282</v>
      </c>
      <c r="I15" s="27" t="s">
        <v>227</v>
      </c>
      <c r="J15" s="1" t="s">
        <v>232</v>
      </c>
      <c r="K15" s="1" t="s">
        <v>252</v>
      </c>
      <c r="L15" s="4">
        <v>26</v>
      </c>
      <c r="M15" s="3">
        <v>216</v>
      </c>
      <c r="N15" s="3">
        <f t="shared" si="0"/>
        <v>5616</v>
      </c>
      <c r="O15" s="27" t="s">
        <v>254</v>
      </c>
      <c r="P15" s="27" t="s">
        <v>258</v>
      </c>
      <c r="Q15" s="27" t="s">
        <v>268</v>
      </c>
      <c r="R15" s="27" t="s">
        <v>270</v>
      </c>
      <c r="S15" s="1" t="s">
        <v>14</v>
      </c>
      <c r="T15" s="31" t="s">
        <v>187</v>
      </c>
    </row>
    <row r="16" spans="2:20" ht="68.099999999999994" customHeight="1" x14ac:dyDescent="0.25">
      <c r="B16" s="26"/>
      <c r="C16" s="27" t="s">
        <v>153</v>
      </c>
      <c r="D16" s="27" t="s">
        <v>155</v>
      </c>
      <c r="E16" s="27" t="s">
        <v>173</v>
      </c>
      <c r="F16" s="32" t="s">
        <v>201</v>
      </c>
      <c r="G16" s="27" t="s">
        <v>210</v>
      </c>
      <c r="H16" s="27" t="s">
        <v>282</v>
      </c>
      <c r="I16" s="27" t="s">
        <v>227</v>
      </c>
      <c r="J16" s="1" t="s">
        <v>235</v>
      </c>
      <c r="K16" s="1" t="s">
        <v>241</v>
      </c>
      <c r="L16" s="4">
        <v>9</v>
      </c>
      <c r="M16" s="3">
        <v>216</v>
      </c>
      <c r="N16" s="3">
        <f t="shared" si="0"/>
        <v>1944</v>
      </c>
      <c r="O16" s="27" t="s">
        <v>254</v>
      </c>
      <c r="P16" s="27" t="s">
        <v>258</v>
      </c>
      <c r="Q16" s="27" t="s">
        <v>268</v>
      </c>
      <c r="R16" s="27" t="s">
        <v>270</v>
      </c>
      <c r="S16" s="1" t="s">
        <v>15</v>
      </c>
      <c r="T16" s="31" t="s">
        <v>187</v>
      </c>
    </row>
    <row r="17" spans="2:20" ht="48.95" customHeight="1" x14ac:dyDescent="0.25">
      <c r="B17" s="26"/>
      <c r="C17" s="27" t="s">
        <v>153</v>
      </c>
      <c r="D17" s="27" t="s">
        <v>156</v>
      </c>
      <c r="E17" s="27" t="s">
        <v>174</v>
      </c>
      <c r="F17" s="32" t="s">
        <v>200</v>
      </c>
      <c r="G17" s="27" t="s">
        <v>211</v>
      </c>
      <c r="H17" s="27" t="s">
        <v>282</v>
      </c>
      <c r="I17" s="27" t="s">
        <v>226</v>
      </c>
      <c r="J17" s="1" t="s">
        <v>238</v>
      </c>
      <c r="K17" s="1" t="s">
        <v>238</v>
      </c>
      <c r="L17" s="4">
        <v>17</v>
      </c>
      <c r="M17" s="3">
        <v>371</v>
      </c>
      <c r="N17" s="3">
        <f t="shared" si="0"/>
        <v>6307</v>
      </c>
      <c r="O17" s="27" t="s">
        <v>254</v>
      </c>
      <c r="P17" s="27" t="s">
        <v>258</v>
      </c>
      <c r="Q17" s="27" t="s">
        <v>268</v>
      </c>
      <c r="R17" s="27" t="s">
        <v>269</v>
      </c>
      <c r="S17" s="1" t="s">
        <v>16</v>
      </c>
      <c r="T17" s="31" t="s">
        <v>186</v>
      </c>
    </row>
    <row r="18" spans="2:20" ht="48.95" customHeight="1" x14ac:dyDescent="0.25">
      <c r="B18" s="26"/>
      <c r="C18" s="27" t="s">
        <v>153</v>
      </c>
      <c r="D18" s="27" t="s">
        <v>156</v>
      </c>
      <c r="E18" s="27" t="s">
        <v>174</v>
      </c>
      <c r="F18" s="32" t="s">
        <v>200</v>
      </c>
      <c r="G18" s="27" t="s">
        <v>211</v>
      </c>
      <c r="H18" s="27" t="s">
        <v>282</v>
      </c>
      <c r="I18" s="27" t="s">
        <v>226</v>
      </c>
      <c r="J18" s="1" t="s">
        <v>236</v>
      </c>
      <c r="K18" s="1" t="s">
        <v>236</v>
      </c>
      <c r="L18" s="4">
        <v>3</v>
      </c>
      <c r="M18" s="3">
        <v>371</v>
      </c>
      <c r="N18" s="3">
        <f t="shared" si="0"/>
        <v>1113</v>
      </c>
      <c r="O18" s="27" t="s">
        <v>254</v>
      </c>
      <c r="P18" s="27" t="s">
        <v>258</v>
      </c>
      <c r="Q18" s="27" t="s">
        <v>268</v>
      </c>
      <c r="R18" s="27" t="s">
        <v>269</v>
      </c>
      <c r="S18" s="1" t="s">
        <v>17</v>
      </c>
      <c r="T18" s="31" t="s">
        <v>186</v>
      </c>
    </row>
    <row r="19" spans="2:20" ht="48.95" customHeight="1" x14ac:dyDescent="0.25">
      <c r="B19" s="26"/>
      <c r="C19" s="27" t="s">
        <v>153</v>
      </c>
      <c r="D19" s="27" t="s">
        <v>156</v>
      </c>
      <c r="E19" s="27" t="s">
        <v>174</v>
      </c>
      <c r="F19" s="32" t="s">
        <v>200</v>
      </c>
      <c r="G19" s="27" t="s">
        <v>211</v>
      </c>
      <c r="H19" s="27" t="s">
        <v>282</v>
      </c>
      <c r="I19" s="27" t="s">
        <v>226</v>
      </c>
      <c r="J19" s="1" t="s">
        <v>231</v>
      </c>
      <c r="K19" s="1" t="s">
        <v>230</v>
      </c>
      <c r="L19" s="4">
        <v>1</v>
      </c>
      <c r="M19" s="3">
        <v>371</v>
      </c>
      <c r="N19" s="3">
        <f t="shared" si="0"/>
        <v>371</v>
      </c>
      <c r="O19" s="27" t="s">
        <v>254</v>
      </c>
      <c r="P19" s="27" t="s">
        <v>258</v>
      </c>
      <c r="Q19" s="27" t="s">
        <v>268</v>
      </c>
      <c r="R19" s="27" t="s">
        <v>269</v>
      </c>
      <c r="S19" s="1" t="s">
        <v>18</v>
      </c>
      <c r="T19" s="31" t="s">
        <v>186</v>
      </c>
    </row>
    <row r="20" spans="2:20" ht="48.95" customHeight="1" x14ac:dyDescent="0.25">
      <c r="B20" s="26"/>
      <c r="C20" s="27" t="s">
        <v>153</v>
      </c>
      <c r="D20" s="27" t="s">
        <v>156</v>
      </c>
      <c r="E20" s="27" t="s">
        <v>174</v>
      </c>
      <c r="F20" s="32" t="s">
        <v>200</v>
      </c>
      <c r="G20" s="27" t="s">
        <v>211</v>
      </c>
      <c r="H20" s="27" t="s">
        <v>282</v>
      </c>
      <c r="I20" s="27" t="s">
        <v>226</v>
      </c>
      <c r="J20" s="1" t="s">
        <v>234</v>
      </c>
      <c r="K20" s="1" t="s">
        <v>240</v>
      </c>
      <c r="L20" s="4">
        <v>3</v>
      </c>
      <c r="M20" s="3">
        <v>371</v>
      </c>
      <c r="N20" s="3">
        <f t="shared" si="0"/>
        <v>1113</v>
      </c>
      <c r="O20" s="27" t="s">
        <v>254</v>
      </c>
      <c r="P20" s="27" t="s">
        <v>258</v>
      </c>
      <c r="Q20" s="27" t="s">
        <v>268</v>
      </c>
      <c r="R20" s="27" t="s">
        <v>269</v>
      </c>
      <c r="S20" s="1" t="s">
        <v>19</v>
      </c>
      <c r="T20" s="31" t="s">
        <v>186</v>
      </c>
    </row>
    <row r="21" spans="2:20" ht="48.95" customHeight="1" x14ac:dyDescent="0.25">
      <c r="B21" s="26"/>
      <c r="C21" s="27" t="s">
        <v>153</v>
      </c>
      <c r="D21" s="27" t="s">
        <v>156</v>
      </c>
      <c r="E21" s="27" t="s">
        <v>174</v>
      </c>
      <c r="F21" s="32" t="s">
        <v>200</v>
      </c>
      <c r="G21" s="27" t="s">
        <v>211</v>
      </c>
      <c r="H21" s="27" t="s">
        <v>282</v>
      </c>
      <c r="I21" s="27" t="s">
        <v>226</v>
      </c>
      <c r="J21" s="1" t="s">
        <v>235</v>
      </c>
      <c r="K21" s="1" t="s">
        <v>241</v>
      </c>
      <c r="L21" s="4">
        <v>5</v>
      </c>
      <c r="M21" s="3">
        <v>371</v>
      </c>
      <c r="N21" s="3">
        <f t="shared" si="0"/>
        <v>1855</v>
      </c>
      <c r="O21" s="27" t="s">
        <v>254</v>
      </c>
      <c r="P21" s="27" t="s">
        <v>258</v>
      </c>
      <c r="Q21" s="27" t="s">
        <v>268</v>
      </c>
      <c r="R21" s="27" t="s">
        <v>269</v>
      </c>
      <c r="S21" s="1" t="s">
        <v>20</v>
      </c>
      <c r="T21" s="31" t="s">
        <v>186</v>
      </c>
    </row>
    <row r="22" spans="2:20" ht="99.95" customHeight="1" x14ac:dyDescent="0.25">
      <c r="B22" s="26"/>
      <c r="C22" s="27" t="s">
        <v>153</v>
      </c>
      <c r="D22" s="27" t="s">
        <v>156</v>
      </c>
      <c r="E22" s="27" t="s">
        <v>174</v>
      </c>
      <c r="F22" s="32" t="s">
        <v>201</v>
      </c>
      <c r="G22" s="27" t="s">
        <v>211</v>
      </c>
      <c r="H22" s="27" t="s">
        <v>282</v>
      </c>
      <c r="I22" s="27" t="s">
        <v>226</v>
      </c>
      <c r="J22" s="1" t="s">
        <v>238</v>
      </c>
      <c r="K22" s="1" t="s">
        <v>238</v>
      </c>
      <c r="L22" s="4">
        <v>6</v>
      </c>
      <c r="M22" s="3">
        <v>371</v>
      </c>
      <c r="N22" s="3">
        <f t="shared" si="0"/>
        <v>2226</v>
      </c>
      <c r="O22" s="27" t="s">
        <v>254</v>
      </c>
      <c r="P22" s="27" t="s">
        <v>258</v>
      </c>
      <c r="Q22" s="27" t="s">
        <v>268</v>
      </c>
      <c r="R22" s="27" t="s">
        <v>269</v>
      </c>
      <c r="S22" s="1" t="s">
        <v>21</v>
      </c>
      <c r="T22" s="31" t="s">
        <v>187</v>
      </c>
    </row>
    <row r="23" spans="2:20" ht="99.95" customHeight="1" x14ac:dyDescent="0.25">
      <c r="B23" s="26"/>
      <c r="C23" s="27" t="s">
        <v>153</v>
      </c>
      <c r="D23" s="27" t="s">
        <v>156</v>
      </c>
      <c r="E23" s="27" t="s">
        <v>174</v>
      </c>
      <c r="F23" s="32" t="s">
        <v>201</v>
      </c>
      <c r="G23" s="27" t="s">
        <v>211</v>
      </c>
      <c r="H23" s="27" t="s">
        <v>282</v>
      </c>
      <c r="I23" s="27" t="s">
        <v>226</v>
      </c>
      <c r="J23" s="1" t="s">
        <v>231</v>
      </c>
      <c r="K23" s="1" t="s">
        <v>230</v>
      </c>
      <c r="L23" s="4">
        <v>6</v>
      </c>
      <c r="M23" s="3">
        <v>371</v>
      </c>
      <c r="N23" s="3">
        <f t="shared" si="0"/>
        <v>2226</v>
      </c>
      <c r="O23" s="27" t="s">
        <v>254</v>
      </c>
      <c r="P23" s="27" t="s">
        <v>258</v>
      </c>
      <c r="Q23" s="27" t="s">
        <v>268</v>
      </c>
      <c r="R23" s="27" t="s">
        <v>269</v>
      </c>
      <c r="S23" s="1" t="s">
        <v>22</v>
      </c>
      <c r="T23" s="31" t="s">
        <v>187</v>
      </c>
    </row>
    <row r="24" spans="2:20" ht="98.1" customHeight="1" x14ac:dyDescent="0.25">
      <c r="B24" s="26"/>
      <c r="C24" s="27" t="s">
        <v>153</v>
      </c>
      <c r="D24" s="27" t="s">
        <v>157</v>
      </c>
      <c r="E24" s="27" t="s">
        <v>174</v>
      </c>
      <c r="F24" s="32" t="s">
        <v>201</v>
      </c>
      <c r="G24" s="27" t="s">
        <v>212</v>
      </c>
      <c r="H24" s="27" t="s">
        <v>282</v>
      </c>
      <c r="I24" s="27" t="s">
        <v>227</v>
      </c>
      <c r="J24" s="1" t="s">
        <v>234</v>
      </c>
      <c r="K24" s="1" t="s">
        <v>240</v>
      </c>
      <c r="L24" s="4">
        <v>6</v>
      </c>
      <c r="M24" s="3">
        <v>168</v>
      </c>
      <c r="N24" s="3">
        <f t="shared" si="0"/>
        <v>1008</v>
      </c>
      <c r="O24" s="27" t="s">
        <v>254</v>
      </c>
      <c r="P24" s="27" t="s">
        <v>258</v>
      </c>
      <c r="Q24" s="27" t="s">
        <v>268</v>
      </c>
      <c r="R24" s="27" t="s">
        <v>270</v>
      </c>
      <c r="S24" s="1" t="s">
        <v>23</v>
      </c>
      <c r="T24" s="31" t="s">
        <v>187</v>
      </c>
    </row>
    <row r="25" spans="2:20" ht="98.1" customHeight="1" x14ac:dyDescent="0.25">
      <c r="B25" s="26"/>
      <c r="C25" s="27" t="s">
        <v>153</v>
      </c>
      <c r="D25" s="27" t="s">
        <v>157</v>
      </c>
      <c r="E25" s="27" t="s">
        <v>174</v>
      </c>
      <c r="F25" s="32" t="s">
        <v>201</v>
      </c>
      <c r="G25" s="27" t="s">
        <v>212</v>
      </c>
      <c r="H25" s="27" t="s">
        <v>282</v>
      </c>
      <c r="I25" s="27" t="s">
        <v>227</v>
      </c>
      <c r="J25" s="1" t="s">
        <v>235</v>
      </c>
      <c r="K25" s="1" t="s">
        <v>241</v>
      </c>
      <c r="L25" s="4">
        <v>9</v>
      </c>
      <c r="M25" s="3">
        <v>168</v>
      </c>
      <c r="N25" s="3">
        <f t="shared" si="0"/>
        <v>1512</v>
      </c>
      <c r="O25" s="27" t="s">
        <v>254</v>
      </c>
      <c r="P25" s="27" t="s">
        <v>258</v>
      </c>
      <c r="Q25" s="27" t="s">
        <v>268</v>
      </c>
      <c r="R25" s="27" t="s">
        <v>270</v>
      </c>
      <c r="S25" s="1" t="s">
        <v>24</v>
      </c>
      <c r="T25" s="31" t="s">
        <v>187</v>
      </c>
    </row>
    <row r="26" spans="2:20" ht="27" customHeight="1" x14ac:dyDescent="0.25">
      <c r="B26" s="26"/>
      <c r="C26" s="27" t="s">
        <v>153</v>
      </c>
      <c r="D26" s="27" t="s">
        <v>158</v>
      </c>
      <c r="E26" s="27" t="s">
        <v>173</v>
      </c>
      <c r="F26" s="24" t="s">
        <v>200</v>
      </c>
      <c r="G26" s="27" t="s">
        <v>213</v>
      </c>
      <c r="H26" s="27" t="s">
        <v>282</v>
      </c>
      <c r="I26" s="27" t="s">
        <v>227</v>
      </c>
      <c r="J26" s="1" t="s">
        <v>242</v>
      </c>
      <c r="K26" s="1" t="s">
        <v>242</v>
      </c>
      <c r="L26" s="4">
        <v>30</v>
      </c>
      <c r="M26" s="3">
        <v>240</v>
      </c>
      <c r="N26" s="3">
        <f t="shared" si="0"/>
        <v>7200</v>
      </c>
      <c r="O26" s="27" t="s">
        <v>255</v>
      </c>
      <c r="P26" s="27" t="s">
        <v>258</v>
      </c>
      <c r="Q26" s="27" t="s">
        <v>268</v>
      </c>
      <c r="R26" s="27" t="s">
        <v>270</v>
      </c>
      <c r="S26" s="1" t="s">
        <v>25</v>
      </c>
      <c r="T26" s="19" t="s">
        <v>186</v>
      </c>
    </row>
    <row r="27" spans="2:20" ht="27" customHeight="1" x14ac:dyDescent="0.25">
      <c r="B27" s="26"/>
      <c r="C27" s="27" t="s">
        <v>153</v>
      </c>
      <c r="D27" s="27" t="s">
        <v>158</v>
      </c>
      <c r="E27" s="27" t="s">
        <v>173</v>
      </c>
      <c r="F27" s="24" t="s">
        <v>200</v>
      </c>
      <c r="G27" s="27" t="s">
        <v>213</v>
      </c>
      <c r="H27" s="27" t="s">
        <v>282</v>
      </c>
      <c r="I27" s="27" t="s">
        <v>227</v>
      </c>
      <c r="J27" s="1" t="s">
        <v>236</v>
      </c>
      <c r="K27" s="1" t="s">
        <v>236</v>
      </c>
      <c r="L27" s="4">
        <v>27</v>
      </c>
      <c r="M27" s="3">
        <v>240</v>
      </c>
      <c r="N27" s="3">
        <f t="shared" si="0"/>
        <v>6480</v>
      </c>
      <c r="O27" s="27" t="s">
        <v>255</v>
      </c>
      <c r="P27" s="27" t="s">
        <v>258</v>
      </c>
      <c r="Q27" s="27" t="s">
        <v>268</v>
      </c>
      <c r="R27" s="27" t="s">
        <v>270</v>
      </c>
      <c r="S27" s="1" t="s">
        <v>26</v>
      </c>
      <c r="T27" s="19" t="s">
        <v>186</v>
      </c>
    </row>
    <row r="28" spans="2:20" ht="27" customHeight="1" x14ac:dyDescent="0.25">
      <c r="B28" s="26"/>
      <c r="C28" s="27" t="s">
        <v>153</v>
      </c>
      <c r="D28" s="27" t="s">
        <v>158</v>
      </c>
      <c r="E28" s="27" t="s">
        <v>173</v>
      </c>
      <c r="F28" s="24" t="s">
        <v>201</v>
      </c>
      <c r="G28" s="27" t="s">
        <v>213</v>
      </c>
      <c r="H28" s="27" t="s">
        <v>282</v>
      </c>
      <c r="I28" s="27" t="s">
        <v>227</v>
      </c>
      <c r="J28" s="1" t="s">
        <v>243</v>
      </c>
      <c r="K28" s="1" t="s">
        <v>243</v>
      </c>
      <c r="L28" s="4">
        <v>1</v>
      </c>
      <c r="M28" s="3">
        <v>240</v>
      </c>
      <c r="N28" s="3">
        <f t="shared" si="0"/>
        <v>240</v>
      </c>
      <c r="O28" s="27" t="s">
        <v>255</v>
      </c>
      <c r="P28" s="27" t="s">
        <v>258</v>
      </c>
      <c r="Q28" s="27" t="s">
        <v>268</v>
      </c>
      <c r="R28" s="27" t="s">
        <v>270</v>
      </c>
      <c r="S28" s="1" t="s">
        <v>27</v>
      </c>
      <c r="T28" s="19" t="s">
        <v>187</v>
      </c>
    </row>
    <row r="29" spans="2:20" ht="27" customHeight="1" x14ac:dyDescent="0.25">
      <c r="B29" s="26"/>
      <c r="C29" s="27" t="s">
        <v>153</v>
      </c>
      <c r="D29" s="27" t="s">
        <v>158</v>
      </c>
      <c r="E29" s="27" t="s">
        <v>173</v>
      </c>
      <c r="F29" s="24" t="s">
        <v>201</v>
      </c>
      <c r="G29" s="27" t="s">
        <v>213</v>
      </c>
      <c r="H29" s="27" t="s">
        <v>282</v>
      </c>
      <c r="I29" s="27" t="s">
        <v>227</v>
      </c>
      <c r="J29" s="1" t="s">
        <v>238</v>
      </c>
      <c r="K29" s="1" t="s">
        <v>238</v>
      </c>
      <c r="L29" s="4">
        <v>3</v>
      </c>
      <c r="M29" s="3">
        <v>240</v>
      </c>
      <c r="N29" s="3">
        <f t="shared" si="0"/>
        <v>720</v>
      </c>
      <c r="O29" s="27" t="s">
        <v>255</v>
      </c>
      <c r="P29" s="27" t="s">
        <v>258</v>
      </c>
      <c r="Q29" s="27" t="s">
        <v>268</v>
      </c>
      <c r="R29" s="27" t="s">
        <v>270</v>
      </c>
      <c r="S29" s="1" t="s">
        <v>28</v>
      </c>
      <c r="T29" s="19" t="s">
        <v>187</v>
      </c>
    </row>
    <row r="30" spans="2:20" ht="27" customHeight="1" x14ac:dyDescent="0.25">
      <c r="B30" s="26"/>
      <c r="C30" s="27" t="s">
        <v>153</v>
      </c>
      <c r="D30" s="27" t="s">
        <v>158</v>
      </c>
      <c r="E30" s="27" t="s">
        <v>173</v>
      </c>
      <c r="F30" s="24" t="s">
        <v>201</v>
      </c>
      <c r="G30" s="27" t="s">
        <v>213</v>
      </c>
      <c r="H30" s="27" t="s">
        <v>282</v>
      </c>
      <c r="I30" s="27" t="s">
        <v>227</v>
      </c>
      <c r="J30" s="1" t="s">
        <v>242</v>
      </c>
      <c r="K30" s="1" t="s">
        <v>242</v>
      </c>
      <c r="L30" s="4">
        <v>2</v>
      </c>
      <c r="M30" s="3">
        <v>240</v>
      </c>
      <c r="N30" s="3">
        <f t="shared" si="0"/>
        <v>480</v>
      </c>
      <c r="O30" s="27" t="s">
        <v>255</v>
      </c>
      <c r="P30" s="27" t="s">
        <v>258</v>
      </c>
      <c r="Q30" s="27" t="s">
        <v>268</v>
      </c>
      <c r="R30" s="27" t="s">
        <v>270</v>
      </c>
      <c r="S30" s="1" t="s">
        <v>29</v>
      </c>
      <c r="T30" s="19" t="s">
        <v>187</v>
      </c>
    </row>
    <row r="31" spans="2:20" ht="27" customHeight="1" x14ac:dyDescent="0.25">
      <c r="B31" s="26"/>
      <c r="C31" s="27" t="s">
        <v>153</v>
      </c>
      <c r="D31" s="27" t="s">
        <v>158</v>
      </c>
      <c r="E31" s="27" t="s">
        <v>173</v>
      </c>
      <c r="F31" s="24" t="s">
        <v>201</v>
      </c>
      <c r="G31" s="27" t="s">
        <v>213</v>
      </c>
      <c r="H31" s="27" t="s">
        <v>282</v>
      </c>
      <c r="I31" s="27" t="s">
        <v>227</v>
      </c>
      <c r="J31" s="1" t="s">
        <v>236</v>
      </c>
      <c r="K31" s="1" t="s">
        <v>236</v>
      </c>
      <c r="L31" s="4">
        <v>47</v>
      </c>
      <c r="M31" s="3">
        <v>240</v>
      </c>
      <c r="N31" s="3">
        <f t="shared" si="0"/>
        <v>11280</v>
      </c>
      <c r="O31" s="27" t="s">
        <v>255</v>
      </c>
      <c r="P31" s="27" t="s">
        <v>258</v>
      </c>
      <c r="Q31" s="27" t="s">
        <v>268</v>
      </c>
      <c r="R31" s="27" t="s">
        <v>270</v>
      </c>
      <c r="S31" s="1" t="s">
        <v>30</v>
      </c>
      <c r="T31" s="19" t="s">
        <v>187</v>
      </c>
    </row>
    <row r="32" spans="2:20" ht="27" customHeight="1" x14ac:dyDescent="0.25">
      <c r="B32" s="26"/>
      <c r="C32" s="27" t="s">
        <v>153</v>
      </c>
      <c r="D32" s="27" t="s">
        <v>158</v>
      </c>
      <c r="E32" s="27" t="s">
        <v>173</v>
      </c>
      <c r="F32" s="24" t="s">
        <v>201</v>
      </c>
      <c r="G32" s="27" t="s">
        <v>213</v>
      </c>
      <c r="H32" s="27" t="s">
        <v>282</v>
      </c>
      <c r="I32" s="27" t="s">
        <v>227</v>
      </c>
      <c r="J32" s="1" t="s">
        <v>244</v>
      </c>
      <c r="K32" s="1" t="s">
        <v>244</v>
      </c>
      <c r="L32" s="4">
        <v>2</v>
      </c>
      <c r="M32" s="3">
        <v>240</v>
      </c>
      <c r="N32" s="3">
        <f t="shared" si="0"/>
        <v>480</v>
      </c>
      <c r="O32" s="27" t="s">
        <v>255</v>
      </c>
      <c r="P32" s="27" t="s">
        <v>258</v>
      </c>
      <c r="Q32" s="27" t="s">
        <v>268</v>
      </c>
      <c r="R32" s="27" t="s">
        <v>270</v>
      </c>
      <c r="S32" s="1" t="s">
        <v>31</v>
      </c>
      <c r="T32" s="19" t="s">
        <v>187</v>
      </c>
    </row>
    <row r="33" spans="2:20" ht="27" customHeight="1" x14ac:dyDescent="0.25">
      <c r="B33" s="26"/>
      <c r="C33" s="27" t="s">
        <v>153</v>
      </c>
      <c r="D33" s="27" t="s">
        <v>158</v>
      </c>
      <c r="E33" s="27" t="s">
        <v>173</v>
      </c>
      <c r="F33" s="24" t="s">
        <v>201</v>
      </c>
      <c r="G33" s="27" t="s">
        <v>213</v>
      </c>
      <c r="H33" s="27" t="s">
        <v>282</v>
      </c>
      <c r="I33" s="27" t="s">
        <v>227</v>
      </c>
      <c r="J33" s="1" t="s">
        <v>245</v>
      </c>
      <c r="K33" s="1" t="s">
        <v>245</v>
      </c>
      <c r="L33" s="4">
        <v>5</v>
      </c>
      <c r="M33" s="3">
        <v>240</v>
      </c>
      <c r="N33" s="3">
        <f t="shared" si="0"/>
        <v>1200</v>
      </c>
      <c r="O33" s="27" t="s">
        <v>255</v>
      </c>
      <c r="P33" s="27" t="s">
        <v>258</v>
      </c>
      <c r="Q33" s="27" t="s">
        <v>268</v>
      </c>
      <c r="R33" s="27" t="s">
        <v>270</v>
      </c>
      <c r="S33" s="1" t="s">
        <v>32</v>
      </c>
      <c r="T33" s="19" t="s">
        <v>187</v>
      </c>
    </row>
    <row r="34" spans="2:20" ht="27" customHeight="1" x14ac:dyDescent="0.25">
      <c r="B34" s="26"/>
      <c r="C34" s="27" t="s">
        <v>153</v>
      </c>
      <c r="D34" s="27" t="s">
        <v>158</v>
      </c>
      <c r="E34" s="27" t="s">
        <v>173</v>
      </c>
      <c r="F34" s="24" t="s">
        <v>201</v>
      </c>
      <c r="G34" s="27" t="s">
        <v>213</v>
      </c>
      <c r="H34" s="27" t="s">
        <v>282</v>
      </c>
      <c r="I34" s="27" t="s">
        <v>227</v>
      </c>
      <c r="J34" s="1" t="s">
        <v>232</v>
      </c>
      <c r="K34" s="1" t="s">
        <v>252</v>
      </c>
      <c r="L34" s="4">
        <v>1</v>
      </c>
      <c r="M34" s="3">
        <v>240</v>
      </c>
      <c r="N34" s="3">
        <f t="shared" si="0"/>
        <v>240</v>
      </c>
      <c r="O34" s="27" t="s">
        <v>255</v>
      </c>
      <c r="P34" s="27" t="s">
        <v>258</v>
      </c>
      <c r="Q34" s="27" t="s">
        <v>268</v>
      </c>
      <c r="R34" s="27" t="s">
        <v>270</v>
      </c>
      <c r="S34" s="1" t="s">
        <v>33</v>
      </c>
      <c r="T34" s="19" t="s">
        <v>187</v>
      </c>
    </row>
    <row r="35" spans="2:20" ht="27" customHeight="1" x14ac:dyDescent="0.25">
      <c r="B35" s="26"/>
      <c r="C35" s="27" t="s">
        <v>153</v>
      </c>
      <c r="D35" s="27" t="s">
        <v>158</v>
      </c>
      <c r="E35" s="27" t="s">
        <v>173</v>
      </c>
      <c r="F35" s="24" t="s">
        <v>201</v>
      </c>
      <c r="G35" s="27" t="s">
        <v>213</v>
      </c>
      <c r="H35" s="27" t="s">
        <v>282</v>
      </c>
      <c r="I35" s="27" t="s">
        <v>227</v>
      </c>
      <c r="J35" s="1" t="s">
        <v>233</v>
      </c>
      <c r="K35" s="1" t="s">
        <v>239</v>
      </c>
      <c r="L35" s="4">
        <v>4</v>
      </c>
      <c r="M35" s="3">
        <v>240</v>
      </c>
      <c r="N35" s="3">
        <f t="shared" ref="N35:N66" si="1">$L35*M35</f>
        <v>960</v>
      </c>
      <c r="O35" s="27" t="s">
        <v>255</v>
      </c>
      <c r="P35" s="27" t="s">
        <v>258</v>
      </c>
      <c r="Q35" s="27" t="s">
        <v>268</v>
      </c>
      <c r="R35" s="27" t="s">
        <v>270</v>
      </c>
      <c r="S35" s="1" t="s">
        <v>34</v>
      </c>
      <c r="T35" s="19" t="s">
        <v>187</v>
      </c>
    </row>
    <row r="36" spans="2:20" ht="27" customHeight="1" x14ac:dyDescent="0.25">
      <c r="B36" s="26"/>
      <c r="C36" s="27" t="s">
        <v>153</v>
      </c>
      <c r="D36" s="27" t="s">
        <v>158</v>
      </c>
      <c r="E36" s="27" t="s">
        <v>173</v>
      </c>
      <c r="F36" s="24" t="s">
        <v>201</v>
      </c>
      <c r="G36" s="27" t="s">
        <v>213</v>
      </c>
      <c r="H36" s="27" t="s">
        <v>282</v>
      </c>
      <c r="I36" s="27" t="s">
        <v>227</v>
      </c>
      <c r="J36" s="1" t="s">
        <v>234</v>
      </c>
      <c r="K36" s="1" t="s">
        <v>240</v>
      </c>
      <c r="L36" s="4">
        <v>5</v>
      </c>
      <c r="M36" s="3">
        <v>240</v>
      </c>
      <c r="N36" s="3">
        <f t="shared" si="1"/>
        <v>1200</v>
      </c>
      <c r="O36" s="27" t="s">
        <v>255</v>
      </c>
      <c r="P36" s="27" t="s">
        <v>258</v>
      </c>
      <c r="Q36" s="27" t="s">
        <v>268</v>
      </c>
      <c r="R36" s="27" t="s">
        <v>270</v>
      </c>
      <c r="S36" s="1" t="s">
        <v>35</v>
      </c>
      <c r="T36" s="19" t="s">
        <v>187</v>
      </c>
    </row>
    <row r="37" spans="2:20" ht="20.100000000000001" customHeight="1" x14ac:dyDescent="0.25">
      <c r="B37" s="26"/>
      <c r="C37" s="27" t="s">
        <v>152</v>
      </c>
      <c r="D37" s="27" t="s">
        <v>159</v>
      </c>
      <c r="E37" s="27" t="s">
        <v>175</v>
      </c>
      <c r="F37" s="32" t="s">
        <v>200</v>
      </c>
      <c r="G37" s="27" t="s">
        <v>214</v>
      </c>
      <c r="H37" s="27" t="s">
        <v>282</v>
      </c>
      <c r="I37" s="27" t="s">
        <v>226</v>
      </c>
      <c r="J37" s="1" t="s">
        <v>246</v>
      </c>
      <c r="K37" s="1" t="s">
        <v>252</v>
      </c>
      <c r="L37" s="4">
        <v>43</v>
      </c>
      <c r="M37" s="3">
        <v>419</v>
      </c>
      <c r="N37" s="3">
        <f t="shared" si="1"/>
        <v>18017</v>
      </c>
      <c r="O37" s="27" t="s">
        <v>254</v>
      </c>
      <c r="P37" s="27" t="s">
        <v>258</v>
      </c>
      <c r="Q37" s="27" t="s">
        <v>268</v>
      </c>
      <c r="R37" s="27" t="s">
        <v>269</v>
      </c>
      <c r="S37" s="1" t="s">
        <v>36</v>
      </c>
      <c r="T37" s="31" t="s">
        <v>186</v>
      </c>
    </row>
    <row r="38" spans="2:20" ht="20.100000000000001" customHeight="1" x14ac:dyDescent="0.25">
      <c r="B38" s="26"/>
      <c r="C38" s="27" t="s">
        <v>152</v>
      </c>
      <c r="D38" s="27" t="s">
        <v>159</v>
      </c>
      <c r="E38" s="27" t="s">
        <v>175</v>
      </c>
      <c r="F38" s="32" t="s">
        <v>200</v>
      </c>
      <c r="G38" s="27" t="s">
        <v>214</v>
      </c>
      <c r="H38" s="27" t="s">
        <v>282</v>
      </c>
      <c r="I38" s="27" t="s">
        <v>226</v>
      </c>
      <c r="J38" s="1" t="s">
        <v>247</v>
      </c>
      <c r="K38" s="1" t="s">
        <v>239</v>
      </c>
      <c r="L38" s="4">
        <v>64</v>
      </c>
      <c r="M38" s="3">
        <v>419</v>
      </c>
      <c r="N38" s="3">
        <f t="shared" si="1"/>
        <v>26816</v>
      </c>
      <c r="O38" s="27" t="s">
        <v>254</v>
      </c>
      <c r="P38" s="27" t="s">
        <v>258</v>
      </c>
      <c r="Q38" s="27" t="s">
        <v>268</v>
      </c>
      <c r="R38" s="27" t="s">
        <v>269</v>
      </c>
      <c r="S38" s="1" t="s">
        <v>37</v>
      </c>
      <c r="T38" s="31" t="s">
        <v>186</v>
      </c>
    </row>
    <row r="39" spans="2:20" ht="20.100000000000001" customHeight="1" x14ac:dyDescent="0.25">
      <c r="B39" s="26"/>
      <c r="C39" s="27" t="s">
        <v>152</v>
      </c>
      <c r="D39" s="27" t="s">
        <v>159</v>
      </c>
      <c r="E39" s="27" t="s">
        <v>175</v>
      </c>
      <c r="F39" s="32" t="s">
        <v>200</v>
      </c>
      <c r="G39" s="27" t="s">
        <v>214</v>
      </c>
      <c r="H39" s="27" t="s">
        <v>282</v>
      </c>
      <c r="I39" s="27" t="s">
        <v>226</v>
      </c>
      <c r="J39" s="1" t="s">
        <v>248</v>
      </c>
      <c r="K39" s="1" t="s">
        <v>240</v>
      </c>
      <c r="L39" s="4">
        <v>56</v>
      </c>
      <c r="M39" s="3">
        <v>419</v>
      </c>
      <c r="N39" s="3">
        <f t="shared" si="1"/>
        <v>23464</v>
      </c>
      <c r="O39" s="27" t="s">
        <v>254</v>
      </c>
      <c r="P39" s="27" t="s">
        <v>258</v>
      </c>
      <c r="Q39" s="27" t="s">
        <v>268</v>
      </c>
      <c r="R39" s="27" t="s">
        <v>269</v>
      </c>
      <c r="S39" s="1" t="s">
        <v>38</v>
      </c>
      <c r="T39" s="31" t="s">
        <v>186</v>
      </c>
    </row>
    <row r="40" spans="2:20" ht="20.100000000000001" customHeight="1" x14ac:dyDescent="0.25">
      <c r="B40" s="26"/>
      <c r="C40" s="27" t="s">
        <v>152</v>
      </c>
      <c r="D40" s="27" t="s">
        <v>159</v>
      </c>
      <c r="E40" s="27" t="s">
        <v>175</v>
      </c>
      <c r="F40" s="32" t="s">
        <v>200</v>
      </c>
      <c r="G40" s="27" t="s">
        <v>214</v>
      </c>
      <c r="H40" s="27" t="s">
        <v>282</v>
      </c>
      <c r="I40" s="27" t="s">
        <v>226</v>
      </c>
      <c r="J40" s="1" t="s">
        <v>249</v>
      </c>
      <c r="K40" s="1" t="s">
        <v>241</v>
      </c>
      <c r="L40" s="4">
        <v>48</v>
      </c>
      <c r="M40" s="3">
        <v>419</v>
      </c>
      <c r="N40" s="3">
        <f t="shared" si="1"/>
        <v>20112</v>
      </c>
      <c r="O40" s="27" t="s">
        <v>254</v>
      </c>
      <c r="P40" s="27" t="s">
        <v>258</v>
      </c>
      <c r="Q40" s="27" t="s">
        <v>268</v>
      </c>
      <c r="R40" s="27" t="s">
        <v>269</v>
      </c>
      <c r="S40" s="1" t="s">
        <v>39</v>
      </c>
      <c r="T40" s="31" t="s">
        <v>186</v>
      </c>
    </row>
    <row r="41" spans="2:20" ht="20.100000000000001" customHeight="1" x14ac:dyDescent="0.25">
      <c r="B41" s="26"/>
      <c r="C41" s="27" t="s">
        <v>152</v>
      </c>
      <c r="D41" s="27" t="s">
        <v>159</v>
      </c>
      <c r="E41" s="27" t="s">
        <v>175</v>
      </c>
      <c r="F41" s="32" t="s">
        <v>200</v>
      </c>
      <c r="G41" s="27" t="s">
        <v>214</v>
      </c>
      <c r="H41" s="27" t="s">
        <v>282</v>
      </c>
      <c r="I41" s="27" t="s">
        <v>226</v>
      </c>
      <c r="J41" s="1" t="s">
        <v>250</v>
      </c>
      <c r="K41" s="1" t="s">
        <v>253</v>
      </c>
      <c r="L41" s="4">
        <v>5</v>
      </c>
      <c r="M41" s="3">
        <v>419</v>
      </c>
      <c r="N41" s="3">
        <f t="shared" si="1"/>
        <v>2095</v>
      </c>
      <c r="O41" s="27" t="s">
        <v>254</v>
      </c>
      <c r="P41" s="27" t="s">
        <v>258</v>
      </c>
      <c r="Q41" s="27" t="s">
        <v>268</v>
      </c>
      <c r="R41" s="27" t="s">
        <v>269</v>
      </c>
      <c r="S41" s="1" t="s">
        <v>40</v>
      </c>
      <c r="T41" s="31" t="s">
        <v>186</v>
      </c>
    </row>
    <row r="42" spans="2:20" ht="20.100000000000001" customHeight="1" x14ac:dyDescent="0.25">
      <c r="B42" s="26"/>
      <c r="C42" s="27" t="s">
        <v>152</v>
      </c>
      <c r="D42" s="27" t="s">
        <v>159</v>
      </c>
      <c r="E42" s="27" t="s">
        <v>175</v>
      </c>
      <c r="F42" s="32" t="s">
        <v>200</v>
      </c>
      <c r="G42" s="27" t="s">
        <v>214</v>
      </c>
      <c r="H42" s="27" t="s">
        <v>282</v>
      </c>
      <c r="I42" s="27" t="s">
        <v>226</v>
      </c>
      <c r="J42" s="1" t="s">
        <v>238</v>
      </c>
      <c r="K42" s="1" t="s">
        <v>238</v>
      </c>
      <c r="L42" s="4">
        <v>22</v>
      </c>
      <c r="M42" s="3">
        <v>419</v>
      </c>
      <c r="N42" s="3">
        <f t="shared" si="1"/>
        <v>9218</v>
      </c>
      <c r="O42" s="27" t="s">
        <v>254</v>
      </c>
      <c r="P42" s="27" t="s">
        <v>258</v>
      </c>
      <c r="Q42" s="27" t="s">
        <v>268</v>
      </c>
      <c r="R42" s="27" t="s">
        <v>269</v>
      </c>
      <c r="S42" s="1" t="s">
        <v>41</v>
      </c>
      <c r="T42" s="31" t="s">
        <v>186</v>
      </c>
    </row>
    <row r="43" spans="2:20" ht="20.100000000000001" customHeight="1" x14ac:dyDescent="0.25">
      <c r="B43" s="26"/>
      <c r="C43" s="27" t="s">
        <v>152</v>
      </c>
      <c r="D43" s="27" t="s">
        <v>159</v>
      </c>
      <c r="E43" s="27" t="s">
        <v>175</v>
      </c>
      <c r="F43" s="32" t="s">
        <v>200</v>
      </c>
      <c r="G43" s="27" t="s">
        <v>214</v>
      </c>
      <c r="H43" s="27" t="s">
        <v>282</v>
      </c>
      <c r="I43" s="27" t="s">
        <v>226</v>
      </c>
      <c r="J43" s="1" t="s">
        <v>242</v>
      </c>
      <c r="K43" s="1" t="s">
        <v>242</v>
      </c>
      <c r="L43" s="4">
        <v>21</v>
      </c>
      <c r="M43" s="3">
        <v>419</v>
      </c>
      <c r="N43" s="3">
        <f t="shared" si="1"/>
        <v>8799</v>
      </c>
      <c r="O43" s="27" t="s">
        <v>254</v>
      </c>
      <c r="P43" s="27" t="s">
        <v>258</v>
      </c>
      <c r="Q43" s="27" t="s">
        <v>268</v>
      </c>
      <c r="R43" s="27" t="s">
        <v>269</v>
      </c>
      <c r="S43" s="1" t="s">
        <v>42</v>
      </c>
      <c r="T43" s="31" t="s">
        <v>186</v>
      </c>
    </row>
    <row r="44" spans="2:20" ht="20.100000000000001" customHeight="1" x14ac:dyDescent="0.25">
      <c r="B44" s="26"/>
      <c r="C44" s="27" t="s">
        <v>152</v>
      </c>
      <c r="D44" s="27" t="s">
        <v>159</v>
      </c>
      <c r="E44" s="27" t="s">
        <v>175</v>
      </c>
      <c r="F44" s="32" t="s">
        <v>200</v>
      </c>
      <c r="G44" s="27" t="s">
        <v>214</v>
      </c>
      <c r="H44" s="27" t="s">
        <v>282</v>
      </c>
      <c r="I44" s="27" t="s">
        <v>226</v>
      </c>
      <c r="J44" s="1" t="s">
        <v>236</v>
      </c>
      <c r="K44" s="1" t="s">
        <v>236</v>
      </c>
      <c r="L44" s="4">
        <v>1</v>
      </c>
      <c r="M44" s="3">
        <v>419</v>
      </c>
      <c r="N44" s="3">
        <f t="shared" si="1"/>
        <v>419</v>
      </c>
      <c r="O44" s="27" t="s">
        <v>254</v>
      </c>
      <c r="P44" s="27" t="s">
        <v>258</v>
      </c>
      <c r="Q44" s="27" t="s">
        <v>268</v>
      </c>
      <c r="R44" s="27" t="s">
        <v>269</v>
      </c>
      <c r="S44" s="1" t="s">
        <v>43</v>
      </c>
      <c r="T44" s="31" t="s">
        <v>186</v>
      </c>
    </row>
    <row r="45" spans="2:20" ht="20.100000000000001" customHeight="1" x14ac:dyDescent="0.25">
      <c r="B45" s="26"/>
      <c r="C45" s="27" t="s">
        <v>152</v>
      </c>
      <c r="D45" s="27" t="s">
        <v>159</v>
      </c>
      <c r="E45" s="27" t="s">
        <v>175</v>
      </c>
      <c r="F45" s="32" t="s">
        <v>200</v>
      </c>
      <c r="G45" s="27" t="s">
        <v>214</v>
      </c>
      <c r="H45" s="27" t="s">
        <v>282</v>
      </c>
      <c r="I45" s="27" t="s">
        <v>226</v>
      </c>
      <c r="J45" s="1" t="s">
        <v>245</v>
      </c>
      <c r="K45" s="1" t="s">
        <v>245</v>
      </c>
      <c r="L45" s="4">
        <v>10</v>
      </c>
      <c r="M45" s="3">
        <v>419</v>
      </c>
      <c r="N45" s="3">
        <f t="shared" si="1"/>
        <v>4190</v>
      </c>
      <c r="O45" s="27" t="s">
        <v>254</v>
      </c>
      <c r="P45" s="27" t="s">
        <v>258</v>
      </c>
      <c r="Q45" s="27" t="s">
        <v>268</v>
      </c>
      <c r="R45" s="27" t="s">
        <v>269</v>
      </c>
      <c r="S45" s="1" t="s">
        <v>44</v>
      </c>
      <c r="T45" s="31" t="s">
        <v>186</v>
      </c>
    </row>
    <row r="46" spans="2:20" ht="20.100000000000001" customHeight="1" x14ac:dyDescent="0.25">
      <c r="B46" s="26"/>
      <c r="C46" s="27" t="s">
        <v>152</v>
      </c>
      <c r="D46" s="27" t="s">
        <v>159</v>
      </c>
      <c r="E46" s="27" t="s">
        <v>175</v>
      </c>
      <c r="F46" s="32" t="s">
        <v>200</v>
      </c>
      <c r="G46" s="27" t="s">
        <v>214</v>
      </c>
      <c r="H46" s="27" t="s">
        <v>282</v>
      </c>
      <c r="I46" s="27" t="s">
        <v>226</v>
      </c>
      <c r="J46" s="1" t="s">
        <v>237</v>
      </c>
      <c r="K46" s="1" t="s">
        <v>237</v>
      </c>
      <c r="L46" s="4">
        <v>2</v>
      </c>
      <c r="M46" s="3">
        <v>419</v>
      </c>
      <c r="N46" s="3">
        <f t="shared" si="1"/>
        <v>838</v>
      </c>
      <c r="O46" s="27" t="s">
        <v>254</v>
      </c>
      <c r="P46" s="27" t="s">
        <v>258</v>
      </c>
      <c r="Q46" s="27" t="s">
        <v>268</v>
      </c>
      <c r="R46" s="27" t="s">
        <v>269</v>
      </c>
      <c r="S46" s="1" t="s">
        <v>45</v>
      </c>
      <c r="T46" s="31" t="s">
        <v>186</v>
      </c>
    </row>
    <row r="47" spans="2:20" ht="20.100000000000001" customHeight="1" x14ac:dyDescent="0.25">
      <c r="B47" s="26"/>
      <c r="C47" s="27" t="s">
        <v>152</v>
      </c>
      <c r="D47" s="27" t="s">
        <v>159</v>
      </c>
      <c r="E47" s="27" t="s">
        <v>175</v>
      </c>
      <c r="F47" s="32" t="s">
        <v>200</v>
      </c>
      <c r="G47" s="27" t="s">
        <v>214</v>
      </c>
      <c r="H47" s="27" t="s">
        <v>282</v>
      </c>
      <c r="I47" s="27" t="s">
        <v>226</v>
      </c>
      <c r="J47" s="1" t="s">
        <v>232</v>
      </c>
      <c r="K47" s="1" t="s">
        <v>252</v>
      </c>
      <c r="L47" s="4">
        <v>54</v>
      </c>
      <c r="M47" s="3">
        <v>419</v>
      </c>
      <c r="N47" s="3">
        <f t="shared" si="1"/>
        <v>22626</v>
      </c>
      <c r="O47" s="27" t="s">
        <v>254</v>
      </c>
      <c r="P47" s="27" t="s">
        <v>258</v>
      </c>
      <c r="Q47" s="27" t="s">
        <v>268</v>
      </c>
      <c r="R47" s="27" t="s">
        <v>269</v>
      </c>
      <c r="S47" s="1" t="s">
        <v>46</v>
      </c>
      <c r="T47" s="31" t="s">
        <v>186</v>
      </c>
    </row>
    <row r="48" spans="2:20" ht="20.100000000000001" customHeight="1" x14ac:dyDescent="0.25">
      <c r="B48" s="26"/>
      <c r="C48" s="27" t="s">
        <v>152</v>
      </c>
      <c r="D48" s="27" t="s">
        <v>159</v>
      </c>
      <c r="E48" s="27" t="s">
        <v>175</v>
      </c>
      <c r="F48" s="32" t="s">
        <v>200</v>
      </c>
      <c r="G48" s="27" t="s">
        <v>214</v>
      </c>
      <c r="H48" s="27" t="s">
        <v>282</v>
      </c>
      <c r="I48" s="27" t="s">
        <v>226</v>
      </c>
      <c r="J48" s="1" t="s">
        <v>233</v>
      </c>
      <c r="K48" s="1" t="s">
        <v>239</v>
      </c>
      <c r="L48" s="4">
        <v>73</v>
      </c>
      <c r="M48" s="3">
        <v>419</v>
      </c>
      <c r="N48" s="3">
        <f t="shared" si="1"/>
        <v>30587</v>
      </c>
      <c r="O48" s="27" t="s">
        <v>254</v>
      </c>
      <c r="P48" s="27" t="s">
        <v>258</v>
      </c>
      <c r="Q48" s="27" t="s">
        <v>268</v>
      </c>
      <c r="R48" s="27" t="s">
        <v>269</v>
      </c>
      <c r="S48" s="1" t="s">
        <v>47</v>
      </c>
      <c r="T48" s="31" t="s">
        <v>186</v>
      </c>
    </row>
    <row r="49" spans="2:20" ht="20.100000000000001" customHeight="1" x14ac:dyDescent="0.25">
      <c r="B49" s="26"/>
      <c r="C49" s="27" t="s">
        <v>152</v>
      </c>
      <c r="D49" s="27" t="s">
        <v>159</v>
      </c>
      <c r="E49" s="27" t="s">
        <v>175</v>
      </c>
      <c r="F49" s="32" t="s">
        <v>200</v>
      </c>
      <c r="G49" s="27" t="s">
        <v>214</v>
      </c>
      <c r="H49" s="27" t="s">
        <v>282</v>
      </c>
      <c r="I49" s="27" t="s">
        <v>226</v>
      </c>
      <c r="J49" s="1" t="s">
        <v>234</v>
      </c>
      <c r="K49" s="1" t="s">
        <v>240</v>
      </c>
      <c r="L49" s="4">
        <v>65</v>
      </c>
      <c r="M49" s="3">
        <v>419</v>
      </c>
      <c r="N49" s="3">
        <f t="shared" si="1"/>
        <v>27235</v>
      </c>
      <c r="O49" s="27" t="s">
        <v>254</v>
      </c>
      <c r="P49" s="27" t="s">
        <v>258</v>
      </c>
      <c r="Q49" s="27" t="s">
        <v>268</v>
      </c>
      <c r="R49" s="27" t="s">
        <v>269</v>
      </c>
      <c r="S49" s="1" t="s">
        <v>48</v>
      </c>
      <c r="T49" s="31" t="s">
        <v>186</v>
      </c>
    </row>
    <row r="50" spans="2:20" ht="20.100000000000001" customHeight="1" x14ac:dyDescent="0.25">
      <c r="B50" s="26"/>
      <c r="C50" s="27" t="s">
        <v>152</v>
      </c>
      <c r="D50" s="27" t="s">
        <v>159</v>
      </c>
      <c r="E50" s="27" t="s">
        <v>175</v>
      </c>
      <c r="F50" s="32" t="s">
        <v>200</v>
      </c>
      <c r="G50" s="27" t="s">
        <v>214</v>
      </c>
      <c r="H50" s="27" t="s">
        <v>282</v>
      </c>
      <c r="I50" s="27" t="s">
        <v>226</v>
      </c>
      <c r="J50" s="1" t="s">
        <v>235</v>
      </c>
      <c r="K50" s="1" t="s">
        <v>241</v>
      </c>
      <c r="L50" s="4">
        <v>76</v>
      </c>
      <c r="M50" s="3">
        <v>419</v>
      </c>
      <c r="N50" s="3">
        <f t="shared" si="1"/>
        <v>31844</v>
      </c>
      <c r="O50" s="27" t="s">
        <v>254</v>
      </c>
      <c r="P50" s="27" t="s">
        <v>258</v>
      </c>
      <c r="Q50" s="27" t="s">
        <v>268</v>
      </c>
      <c r="R50" s="27" t="s">
        <v>269</v>
      </c>
      <c r="S50" s="1" t="s">
        <v>49</v>
      </c>
      <c r="T50" s="31" t="s">
        <v>186</v>
      </c>
    </row>
    <row r="51" spans="2:20" ht="20.100000000000001" customHeight="1" x14ac:dyDescent="0.25">
      <c r="B51" s="26"/>
      <c r="C51" s="27" t="s">
        <v>152</v>
      </c>
      <c r="D51" s="27" t="s">
        <v>159</v>
      </c>
      <c r="E51" s="27" t="s">
        <v>175</v>
      </c>
      <c r="F51" s="32" t="s">
        <v>200</v>
      </c>
      <c r="G51" s="27" t="s">
        <v>214</v>
      </c>
      <c r="H51" s="27" t="s">
        <v>282</v>
      </c>
      <c r="I51" s="27" t="s">
        <v>226</v>
      </c>
      <c r="J51" s="1" t="s">
        <v>251</v>
      </c>
      <c r="K51" s="1" t="s">
        <v>253</v>
      </c>
      <c r="L51" s="4">
        <v>43</v>
      </c>
      <c r="M51" s="3">
        <v>419</v>
      </c>
      <c r="N51" s="3">
        <f t="shared" si="1"/>
        <v>18017</v>
      </c>
      <c r="O51" s="27" t="s">
        <v>254</v>
      </c>
      <c r="P51" s="27" t="s">
        <v>258</v>
      </c>
      <c r="Q51" s="27" t="s">
        <v>268</v>
      </c>
      <c r="R51" s="27" t="s">
        <v>269</v>
      </c>
      <c r="S51" s="1" t="s">
        <v>50</v>
      </c>
      <c r="T51" s="31" t="s">
        <v>186</v>
      </c>
    </row>
    <row r="52" spans="2:20" ht="21.95" customHeight="1" x14ac:dyDescent="0.25">
      <c r="B52" s="26"/>
      <c r="C52" s="27" t="s">
        <v>152</v>
      </c>
      <c r="D52" s="27" t="s">
        <v>159</v>
      </c>
      <c r="E52" s="27" t="s">
        <v>175</v>
      </c>
      <c r="F52" s="32" t="s">
        <v>202</v>
      </c>
      <c r="G52" s="27" t="s">
        <v>214</v>
      </c>
      <c r="H52" s="27" t="s">
        <v>282</v>
      </c>
      <c r="I52" s="27" t="s">
        <v>226</v>
      </c>
      <c r="J52" s="1" t="s">
        <v>246</v>
      </c>
      <c r="K52" s="1" t="s">
        <v>252</v>
      </c>
      <c r="L52" s="4">
        <v>9</v>
      </c>
      <c r="M52" s="3">
        <v>419</v>
      </c>
      <c r="N52" s="3">
        <f t="shared" si="1"/>
        <v>3771</v>
      </c>
      <c r="O52" s="27" t="s">
        <v>254</v>
      </c>
      <c r="P52" s="27" t="s">
        <v>258</v>
      </c>
      <c r="Q52" s="27" t="s">
        <v>268</v>
      </c>
      <c r="R52" s="27" t="s">
        <v>269</v>
      </c>
      <c r="S52" s="1" t="s">
        <v>51</v>
      </c>
      <c r="T52" s="31" t="s">
        <v>189</v>
      </c>
    </row>
    <row r="53" spans="2:20" ht="21.95" customHeight="1" x14ac:dyDescent="0.25">
      <c r="B53" s="26"/>
      <c r="C53" s="27" t="s">
        <v>152</v>
      </c>
      <c r="D53" s="27" t="s">
        <v>159</v>
      </c>
      <c r="E53" s="27" t="s">
        <v>175</v>
      </c>
      <c r="F53" s="32" t="s">
        <v>202</v>
      </c>
      <c r="G53" s="27" t="s">
        <v>214</v>
      </c>
      <c r="H53" s="27" t="s">
        <v>282</v>
      </c>
      <c r="I53" s="27" t="s">
        <v>226</v>
      </c>
      <c r="J53" s="1" t="s">
        <v>247</v>
      </c>
      <c r="K53" s="1" t="s">
        <v>239</v>
      </c>
      <c r="L53" s="4">
        <v>26</v>
      </c>
      <c r="M53" s="3">
        <v>419</v>
      </c>
      <c r="N53" s="3">
        <f t="shared" si="1"/>
        <v>10894</v>
      </c>
      <c r="O53" s="27" t="s">
        <v>254</v>
      </c>
      <c r="P53" s="27" t="s">
        <v>258</v>
      </c>
      <c r="Q53" s="27" t="s">
        <v>268</v>
      </c>
      <c r="R53" s="27" t="s">
        <v>269</v>
      </c>
      <c r="S53" s="1" t="s">
        <v>52</v>
      </c>
      <c r="T53" s="31" t="s">
        <v>189</v>
      </c>
    </row>
    <row r="54" spans="2:20" ht="21.95" customHeight="1" x14ac:dyDescent="0.25">
      <c r="B54" s="26"/>
      <c r="C54" s="27" t="s">
        <v>152</v>
      </c>
      <c r="D54" s="27" t="s">
        <v>159</v>
      </c>
      <c r="E54" s="27" t="s">
        <v>175</v>
      </c>
      <c r="F54" s="32" t="s">
        <v>202</v>
      </c>
      <c r="G54" s="27" t="s">
        <v>214</v>
      </c>
      <c r="H54" s="27" t="s">
        <v>282</v>
      </c>
      <c r="I54" s="27" t="s">
        <v>226</v>
      </c>
      <c r="J54" s="1" t="s">
        <v>248</v>
      </c>
      <c r="K54" s="1" t="s">
        <v>240</v>
      </c>
      <c r="L54" s="4">
        <v>31</v>
      </c>
      <c r="M54" s="3">
        <v>419</v>
      </c>
      <c r="N54" s="3">
        <f t="shared" si="1"/>
        <v>12989</v>
      </c>
      <c r="O54" s="27" t="s">
        <v>254</v>
      </c>
      <c r="P54" s="27" t="s">
        <v>258</v>
      </c>
      <c r="Q54" s="27" t="s">
        <v>268</v>
      </c>
      <c r="R54" s="27" t="s">
        <v>269</v>
      </c>
      <c r="S54" s="1" t="s">
        <v>53</v>
      </c>
      <c r="T54" s="31" t="s">
        <v>189</v>
      </c>
    </row>
    <row r="55" spans="2:20" ht="21.95" customHeight="1" x14ac:dyDescent="0.25">
      <c r="B55" s="26"/>
      <c r="C55" s="27" t="s">
        <v>152</v>
      </c>
      <c r="D55" s="27" t="s">
        <v>159</v>
      </c>
      <c r="E55" s="27" t="s">
        <v>175</v>
      </c>
      <c r="F55" s="32" t="s">
        <v>202</v>
      </c>
      <c r="G55" s="27" t="s">
        <v>214</v>
      </c>
      <c r="H55" s="27" t="s">
        <v>282</v>
      </c>
      <c r="I55" s="27" t="s">
        <v>226</v>
      </c>
      <c r="J55" s="1" t="s">
        <v>249</v>
      </c>
      <c r="K55" s="1" t="s">
        <v>241</v>
      </c>
      <c r="L55" s="4">
        <v>2</v>
      </c>
      <c r="M55" s="3">
        <v>419</v>
      </c>
      <c r="N55" s="3">
        <f t="shared" si="1"/>
        <v>838</v>
      </c>
      <c r="O55" s="27" t="s">
        <v>254</v>
      </c>
      <c r="P55" s="27" t="s">
        <v>258</v>
      </c>
      <c r="Q55" s="27" t="s">
        <v>268</v>
      </c>
      <c r="R55" s="27" t="s">
        <v>269</v>
      </c>
      <c r="S55" s="1" t="s">
        <v>54</v>
      </c>
      <c r="T55" s="31" t="s">
        <v>189</v>
      </c>
    </row>
    <row r="56" spans="2:20" ht="21.95" customHeight="1" x14ac:dyDescent="0.25">
      <c r="B56" s="26"/>
      <c r="C56" s="27" t="s">
        <v>152</v>
      </c>
      <c r="D56" s="27" t="s">
        <v>159</v>
      </c>
      <c r="E56" s="27" t="s">
        <v>175</v>
      </c>
      <c r="F56" s="32" t="s">
        <v>202</v>
      </c>
      <c r="G56" s="27" t="s">
        <v>214</v>
      </c>
      <c r="H56" s="27" t="s">
        <v>282</v>
      </c>
      <c r="I56" s="27" t="s">
        <v>226</v>
      </c>
      <c r="J56" s="1" t="s">
        <v>238</v>
      </c>
      <c r="K56" s="1" t="s">
        <v>238</v>
      </c>
      <c r="L56" s="4">
        <v>16</v>
      </c>
      <c r="M56" s="3">
        <v>419</v>
      </c>
      <c r="N56" s="3">
        <f t="shared" si="1"/>
        <v>6704</v>
      </c>
      <c r="O56" s="27" t="s">
        <v>254</v>
      </c>
      <c r="P56" s="27" t="s">
        <v>258</v>
      </c>
      <c r="Q56" s="27" t="s">
        <v>268</v>
      </c>
      <c r="R56" s="27" t="s">
        <v>269</v>
      </c>
      <c r="S56" s="1" t="s">
        <v>55</v>
      </c>
      <c r="T56" s="31" t="s">
        <v>189</v>
      </c>
    </row>
    <row r="57" spans="2:20" ht="21.95" customHeight="1" x14ac:dyDescent="0.25">
      <c r="B57" s="26"/>
      <c r="C57" s="27" t="s">
        <v>152</v>
      </c>
      <c r="D57" s="27" t="s">
        <v>159</v>
      </c>
      <c r="E57" s="27" t="s">
        <v>175</v>
      </c>
      <c r="F57" s="32" t="s">
        <v>202</v>
      </c>
      <c r="G57" s="27" t="s">
        <v>214</v>
      </c>
      <c r="H57" s="27" t="s">
        <v>282</v>
      </c>
      <c r="I57" s="27" t="s">
        <v>226</v>
      </c>
      <c r="J57" s="1" t="s">
        <v>242</v>
      </c>
      <c r="K57" s="1" t="s">
        <v>242</v>
      </c>
      <c r="L57" s="4">
        <v>19</v>
      </c>
      <c r="M57" s="3">
        <v>419</v>
      </c>
      <c r="N57" s="3">
        <f t="shared" si="1"/>
        <v>7961</v>
      </c>
      <c r="O57" s="27" t="s">
        <v>254</v>
      </c>
      <c r="P57" s="27" t="s">
        <v>258</v>
      </c>
      <c r="Q57" s="27" t="s">
        <v>268</v>
      </c>
      <c r="R57" s="27" t="s">
        <v>269</v>
      </c>
      <c r="S57" s="1" t="s">
        <v>56</v>
      </c>
      <c r="T57" s="31" t="s">
        <v>189</v>
      </c>
    </row>
    <row r="58" spans="2:20" ht="21.95" customHeight="1" x14ac:dyDescent="0.25">
      <c r="B58" s="26"/>
      <c r="C58" s="27" t="s">
        <v>152</v>
      </c>
      <c r="D58" s="27" t="s">
        <v>159</v>
      </c>
      <c r="E58" s="27" t="s">
        <v>175</v>
      </c>
      <c r="F58" s="32" t="s">
        <v>202</v>
      </c>
      <c r="G58" s="27" t="s">
        <v>214</v>
      </c>
      <c r="H58" s="27" t="s">
        <v>282</v>
      </c>
      <c r="I58" s="27" t="s">
        <v>226</v>
      </c>
      <c r="J58" s="1" t="s">
        <v>232</v>
      </c>
      <c r="K58" s="1" t="s">
        <v>252</v>
      </c>
      <c r="L58" s="4">
        <v>21</v>
      </c>
      <c r="M58" s="3">
        <v>419</v>
      </c>
      <c r="N58" s="3">
        <f t="shared" si="1"/>
        <v>8799</v>
      </c>
      <c r="O58" s="27" t="s">
        <v>254</v>
      </c>
      <c r="P58" s="27" t="s">
        <v>258</v>
      </c>
      <c r="Q58" s="27" t="s">
        <v>268</v>
      </c>
      <c r="R58" s="27" t="s">
        <v>269</v>
      </c>
      <c r="S58" s="1" t="s">
        <v>57</v>
      </c>
      <c r="T58" s="31" t="s">
        <v>189</v>
      </c>
    </row>
    <row r="59" spans="2:20" ht="21.95" customHeight="1" x14ac:dyDescent="0.25">
      <c r="B59" s="26"/>
      <c r="C59" s="27" t="s">
        <v>152</v>
      </c>
      <c r="D59" s="27" t="s">
        <v>159</v>
      </c>
      <c r="E59" s="27" t="s">
        <v>175</v>
      </c>
      <c r="F59" s="32" t="s">
        <v>202</v>
      </c>
      <c r="G59" s="27" t="s">
        <v>214</v>
      </c>
      <c r="H59" s="27" t="s">
        <v>282</v>
      </c>
      <c r="I59" s="27" t="s">
        <v>226</v>
      </c>
      <c r="J59" s="1" t="s">
        <v>233</v>
      </c>
      <c r="K59" s="1" t="s">
        <v>239</v>
      </c>
      <c r="L59" s="4">
        <v>40</v>
      </c>
      <c r="M59" s="3">
        <v>419</v>
      </c>
      <c r="N59" s="3">
        <f t="shared" si="1"/>
        <v>16760</v>
      </c>
      <c r="O59" s="27" t="s">
        <v>254</v>
      </c>
      <c r="P59" s="27" t="s">
        <v>258</v>
      </c>
      <c r="Q59" s="27" t="s">
        <v>268</v>
      </c>
      <c r="R59" s="27" t="s">
        <v>269</v>
      </c>
      <c r="S59" s="1" t="s">
        <v>58</v>
      </c>
      <c r="T59" s="31" t="s">
        <v>189</v>
      </c>
    </row>
    <row r="60" spans="2:20" ht="21.95" customHeight="1" x14ac:dyDescent="0.25">
      <c r="B60" s="26"/>
      <c r="C60" s="27" t="s">
        <v>152</v>
      </c>
      <c r="D60" s="27" t="s">
        <v>159</v>
      </c>
      <c r="E60" s="27" t="s">
        <v>175</v>
      </c>
      <c r="F60" s="32" t="s">
        <v>202</v>
      </c>
      <c r="G60" s="27" t="s">
        <v>214</v>
      </c>
      <c r="H60" s="27" t="s">
        <v>282</v>
      </c>
      <c r="I60" s="27" t="s">
        <v>226</v>
      </c>
      <c r="J60" s="1" t="s">
        <v>234</v>
      </c>
      <c r="K60" s="1" t="s">
        <v>240</v>
      </c>
      <c r="L60" s="4">
        <v>42</v>
      </c>
      <c r="M60" s="3">
        <v>419</v>
      </c>
      <c r="N60" s="3">
        <f t="shared" si="1"/>
        <v>17598</v>
      </c>
      <c r="O60" s="27" t="s">
        <v>254</v>
      </c>
      <c r="P60" s="27" t="s">
        <v>258</v>
      </c>
      <c r="Q60" s="27" t="s">
        <v>268</v>
      </c>
      <c r="R60" s="27" t="s">
        <v>269</v>
      </c>
      <c r="S60" s="1" t="s">
        <v>59</v>
      </c>
      <c r="T60" s="31" t="s">
        <v>189</v>
      </c>
    </row>
    <row r="61" spans="2:20" ht="21.95" customHeight="1" x14ac:dyDescent="0.25">
      <c r="B61" s="26"/>
      <c r="C61" s="27" t="s">
        <v>152</v>
      </c>
      <c r="D61" s="27" t="s">
        <v>159</v>
      </c>
      <c r="E61" s="27" t="s">
        <v>175</v>
      </c>
      <c r="F61" s="32" t="s">
        <v>202</v>
      </c>
      <c r="G61" s="27" t="s">
        <v>214</v>
      </c>
      <c r="H61" s="27" t="s">
        <v>282</v>
      </c>
      <c r="I61" s="27" t="s">
        <v>226</v>
      </c>
      <c r="J61" s="1" t="s">
        <v>235</v>
      </c>
      <c r="K61" s="1" t="s">
        <v>241</v>
      </c>
      <c r="L61" s="4">
        <v>15</v>
      </c>
      <c r="M61" s="3">
        <v>419</v>
      </c>
      <c r="N61" s="3">
        <f t="shared" si="1"/>
        <v>6285</v>
      </c>
      <c r="O61" s="27" t="s">
        <v>254</v>
      </c>
      <c r="P61" s="27" t="s">
        <v>258</v>
      </c>
      <c r="Q61" s="27" t="s">
        <v>268</v>
      </c>
      <c r="R61" s="27" t="s">
        <v>269</v>
      </c>
      <c r="S61" s="1" t="s">
        <v>60</v>
      </c>
      <c r="T61" s="31" t="s">
        <v>189</v>
      </c>
    </row>
    <row r="62" spans="2:20" ht="21.95" customHeight="1" x14ac:dyDescent="0.25">
      <c r="B62" s="26"/>
      <c r="C62" s="27" t="s">
        <v>152</v>
      </c>
      <c r="D62" s="27" t="s">
        <v>159</v>
      </c>
      <c r="E62" s="27" t="s">
        <v>175</v>
      </c>
      <c r="F62" s="32" t="s">
        <v>202</v>
      </c>
      <c r="G62" s="27" t="s">
        <v>214</v>
      </c>
      <c r="H62" s="27" t="s">
        <v>282</v>
      </c>
      <c r="I62" s="27" t="s">
        <v>226</v>
      </c>
      <c r="J62" s="1" t="s">
        <v>251</v>
      </c>
      <c r="K62" s="1" t="s">
        <v>253</v>
      </c>
      <c r="L62" s="4">
        <v>19</v>
      </c>
      <c r="M62" s="3">
        <v>419</v>
      </c>
      <c r="N62" s="3">
        <f t="shared" si="1"/>
        <v>7961</v>
      </c>
      <c r="O62" s="27" t="s">
        <v>254</v>
      </c>
      <c r="P62" s="27" t="s">
        <v>258</v>
      </c>
      <c r="Q62" s="27" t="s">
        <v>268</v>
      </c>
      <c r="R62" s="27" t="s">
        <v>269</v>
      </c>
      <c r="S62" s="1" t="s">
        <v>61</v>
      </c>
      <c r="T62" s="31" t="s">
        <v>189</v>
      </c>
    </row>
    <row r="63" spans="2:20" ht="96.95" customHeight="1" x14ac:dyDescent="0.25">
      <c r="B63" s="26"/>
      <c r="C63" s="27" t="s">
        <v>152</v>
      </c>
      <c r="D63" s="27" t="s">
        <v>159</v>
      </c>
      <c r="E63" s="27" t="s">
        <v>175</v>
      </c>
      <c r="F63" s="32" t="s">
        <v>203</v>
      </c>
      <c r="G63" s="27" t="s">
        <v>214</v>
      </c>
      <c r="H63" s="27" t="s">
        <v>282</v>
      </c>
      <c r="I63" s="27" t="s">
        <v>226</v>
      </c>
      <c r="J63" s="1" t="s">
        <v>234</v>
      </c>
      <c r="K63" s="1" t="s">
        <v>240</v>
      </c>
      <c r="L63" s="4">
        <v>30</v>
      </c>
      <c r="M63" s="3">
        <v>419</v>
      </c>
      <c r="N63" s="3">
        <f t="shared" si="1"/>
        <v>12570</v>
      </c>
      <c r="O63" s="27" t="s">
        <v>254</v>
      </c>
      <c r="P63" s="27" t="s">
        <v>258</v>
      </c>
      <c r="Q63" s="27" t="s">
        <v>268</v>
      </c>
      <c r="R63" s="27" t="s">
        <v>269</v>
      </c>
      <c r="S63" s="1" t="s">
        <v>62</v>
      </c>
      <c r="T63" s="31" t="s">
        <v>190</v>
      </c>
    </row>
    <row r="64" spans="2:20" ht="96.95" customHeight="1" x14ac:dyDescent="0.25">
      <c r="B64" s="26"/>
      <c r="C64" s="27" t="s">
        <v>152</v>
      </c>
      <c r="D64" s="27" t="s">
        <v>159</v>
      </c>
      <c r="E64" s="27" t="s">
        <v>175</v>
      </c>
      <c r="F64" s="32" t="s">
        <v>203</v>
      </c>
      <c r="G64" s="27" t="s">
        <v>214</v>
      </c>
      <c r="H64" s="27" t="s">
        <v>282</v>
      </c>
      <c r="I64" s="27" t="s">
        <v>226</v>
      </c>
      <c r="J64" s="1" t="s">
        <v>235</v>
      </c>
      <c r="K64" s="1" t="s">
        <v>241</v>
      </c>
      <c r="L64" s="4">
        <v>15</v>
      </c>
      <c r="M64" s="3">
        <v>419</v>
      </c>
      <c r="N64" s="3">
        <f t="shared" si="1"/>
        <v>6285</v>
      </c>
      <c r="O64" s="27" t="s">
        <v>254</v>
      </c>
      <c r="P64" s="27" t="s">
        <v>258</v>
      </c>
      <c r="Q64" s="27" t="s">
        <v>268</v>
      </c>
      <c r="R64" s="27" t="s">
        <v>269</v>
      </c>
      <c r="S64" s="1" t="s">
        <v>63</v>
      </c>
      <c r="T64" s="31" t="s">
        <v>190</v>
      </c>
    </row>
    <row r="65" spans="2:20" ht="24.95" customHeight="1" x14ac:dyDescent="0.25">
      <c r="B65" s="26"/>
      <c r="C65" s="27" t="s">
        <v>152</v>
      </c>
      <c r="D65" s="27" t="s">
        <v>159</v>
      </c>
      <c r="E65" s="27" t="s">
        <v>175</v>
      </c>
      <c r="F65" s="32" t="s">
        <v>204</v>
      </c>
      <c r="G65" s="27" t="s">
        <v>214</v>
      </c>
      <c r="H65" s="27" t="s">
        <v>282</v>
      </c>
      <c r="I65" s="27" t="s">
        <v>226</v>
      </c>
      <c r="J65" s="1" t="s">
        <v>246</v>
      </c>
      <c r="K65" s="1" t="s">
        <v>252</v>
      </c>
      <c r="L65" s="4">
        <v>16</v>
      </c>
      <c r="M65" s="3">
        <v>419</v>
      </c>
      <c r="N65" s="3">
        <f t="shared" si="1"/>
        <v>6704</v>
      </c>
      <c r="O65" s="27" t="s">
        <v>254</v>
      </c>
      <c r="P65" s="27" t="s">
        <v>258</v>
      </c>
      <c r="Q65" s="27" t="s">
        <v>268</v>
      </c>
      <c r="R65" s="27" t="s">
        <v>269</v>
      </c>
      <c r="S65" s="1" t="s">
        <v>64</v>
      </c>
      <c r="T65" s="31" t="s">
        <v>191</v>
      </c>
    </row>
    <row r="66" spans="2:20" ht="24.95" customHeight="1" x14ac:dyDescent="0.25">
      <c r="B66" s="26"/>
      <c r="C66" s="27" t="s">
        <v>152</v>
      </c>
      <c r="D66" s="27" t="s">
        <v>159</v>
      </c>
      <c r="E66" s="27" t="s">
        <v>175</v>
      </c>
      <c r="F66" s="32" t="s">
        <v>204</v>
      </c>
      <c r="G66" s="27" t="s">
        <v>214</v>
      </c>
      <c r="H66" s="27" t="s">
        <v>282</v>
      </c>
      <c r="I66" s="27" t="s">
        <v>226</v>
      </c>
      <c r="J66" s="1" t="s">
        <v>247</v>
      </c>
      <c r="K66" s="1" t="s">
        <v>239</v>
      </c>
      <c r="L66" s="4">
        <v>57</v>
      </c>
      <c r="M66" s="3">
        <v>419</v>
      </c>
      <c r="N66" s="3">
        <f t="shared" si="1"/>
        <v>23883</v>
      </c>
      <c r="O66" s="27" t="s">
        <v>254</v>
      </c>
      <c r="P66" s="27" t="s">
        <v>258</v>
      </c>
      <c r="Q66" s="27" t="s">
        <v>268</v>
      </c>
      <c r="R66" s="27" t="s">
        <v>269</v>
      </c>
      <c r="S66" s="1" t="s">
        <v>65</v>
      </c>
      <c r="T66" s="31" t="s">
        <v>191</v>
      </c>
    </row>
    <row r="67" spans="2:20" ht="24.95" customHeight="1" x14ac:dyDescent="0.25">
      <c r="B67" s="26"/>
      <c r="C67" s="27" t="s">
        <v>152</v>
      </c>
      <c r="D67" s="27" t="s">
        <v>159</v>
      </c>
      <c r="E67" s="27" t="s">
        <v>175</v>
      </c>
      <c r="F67" s="32" t="s">
        <v>204</v>
      </c>
      <c r="G67" s="27" t="s">
        <v>214</v>
      </c>
      <c r="H67" s="27" t="s">
        <v>282</v>
      </c>
      <c r="I67" s="27" t="s">
        <v>226</v>
      </c>
      <c r="J67" s="1" t="s">
        <v>248</v>
      </c>
      <c r="K67" s="1" t="s">
        <v>240</v>
      </c>
      <c r="L67" s="4">
        <v>27</v>
      </c>
      <c r="M67" s="3">
        <v>419</v>
      </c>
      <c r="N67" s="3">
        <f t="shared" ref="N67:N98" si="2">$L67*M67</f>
        <v>11313</v>
      </c>
      <c r="O67" s="27" t="s">
        <v>254</v>
      </c>
      <c r="P67" s="27" t="s">
        <v>258</v>
      </c>
      <c r="Q67" s="27" t="s">
        <v>268</v>
      </c>
      <c r="R67" s="27" t="s">
        <v>269</v>
      </c>
      <c r="S67" s="1" t="s">
        <v>66</v>
      </c>
      <c r="T67" s="31" t="s">
        <v>191</v>
      </c>
    </row>
    <row r="68" spans="2:20" ht="24.95" customHeight="1" x14ac:dyDescent="0.25">
      <c r="B68" s="26"/>
      <c r="C68" s="27" t="s">
        <v>152</v>
      </c>
      <c r="D68" s="27" t="s">
        <v>159</v>
      </c>
      <c r="E68" s="27" t="s">
        <v>175</v>
      </c>
      <c r="F68" s="32" t="s">
        <v>204</v>
      </c>
      <c r="G68" s="27" t="s">
        <v>214</v>
      </c>
      <c r="H68" s="27" t="s">
        <v>282</v>
      </c>
      <c r="I68" s="27" t="s">
        <v>226</v>
      </c>
      <c r="J68" s="1" t="s">
        <v>238</v>
      </c>
      <c r="K68" s="1" t="s">
        <v>238</v>
      </c>
      <c r="L68" s="4">
        <v>18</v>
      </c>
      <c r="M68" s="3">
        <v>419</v>
      </c>
      <c r="N68" s="3">
        <f t="shared" si="2"/>
        <v>7542</v>
      </c>
      <c r="O68" s="27" t="s">
        <v>254</v>
      </c>
      <c r="P68" s="27" t="s">
        <v>258</v>
      </c>
      <c r="Q68" s="27" t="s">
        <v>268</v>
      </c>
      <c r="R68" s="27" t="s">
        <v>269</v>
      </c>
      <c r="S68" s="1" t="s">
        <v>67</v>
      </c>
      <c r="T68" s="31" t="s">
        <v>191</v>
      </c>
    </row>
    <row r="69" spans="2:20" ht="24.95" customHeight="1" x14ac:dyDescent="0.25">
      <c r="B69" s="26"/>
      <c r="C69" s="27" t="s">
        <v>152</v>
      </c>
      <c r="D69" s="27" t="s">
        <v>159</v>
      </c>
      <c r="E69" s="27" t="s">
        <v>175</v>
      </c>
      <c r="F69" s="32" t="s">
        <v>204</v>
      </c>
      <c r="G69" s="27" t="s">
        <v>214</v>
      </c>
      <c r="H69" s="27" t="s">
        <v>282</v>
      </c>
      <c r="I69" s="27" t="s">
        <v>226</v>
      </c>
      <c r="J69" s="1" t="s">
        <v>237</v>
      </c>
      <c r="K69" s="1" t="s">
        <v>237</v>
      </c>
      <c r="L69" s="4">
        <v>4</v>
      </c>
      <c r="M69" s="3">
        <v>419</v>
      </c>
      <c r="N69" s="3">
        <f t="shared" si="2"/>
        <v>1676</v>
      </c>
      <c r="O69" s="27" t="s">
        <v>254</v>
      </c>
      <c r="P69" s="27" t="s">
        <v>258</v>
      </c>
      <c r="Q69" s="27" t="s">
        <v>268</v>
      </c>
      <c r="R69" s="27" t="s">
        <v>269</v>
      </c>
      <c r="S69" s="1" t="s">
        <v>68</v>
      </c>
      <c r="T69" s="31" t="s">
        <v>191</v>
      </c>
    </row>
    <row r="70" spans="2:20" ht="24.95" customHeight="1" x14ac:dyDescent="0.25">
      <c r="B70" s="26"/>
      <c r="C70" s="27" t="s">
        <v>152</v>
      </c>
      <c r="D70" s="27" t="s">
        <v>159</v>
      </c>
      <c r="E70" s="27" t="s">
        <v>175</v>
      </c>
      <c r="F70" s="32" t="s">
        <v>204</v>
      </c>
      <c r="G70" s="27" t="s">
        <v>214</v>
      </c>
      <c r="H70" s="27" t="s">
        <v>282</v>
      </c>
      <c r="I70" s="27" t="s">
        <v>226</v>
      </c>
      <c r="J70" s="1" t="s">
        <v>232</v>
      </c>
      <c r="K70" s="1" t="s">
        <v>252</v>
      </c>
      <c r="L70" s="4">
        <v>42</v>
      </c>
      <c r="M70" s="3">
        <v>419</v>
      </c>
      <c r="N70" s="3">
        <f t="shared" si="2"/>
        <v>17598</v>
      </c>
      <c r="O70" s="27" t="s">
        <v>254</v>
      </c>
      <c r="P70" s="27" t="s">
        <v>258</v>
      </c>
      <c r="Q70" s="27" t="s">
        <v>268</v>
      </c>
      <c r="R70" s="27" t="s">
        <v>269</v>
      </c>
      <c r="S70" s="1" t="s">
        <v>69</v>
      </c>
      <c r="T70" s="31" t="s">
        <v>191</v>
      </c>
    </row>
    <row r="71" spans="2:20" ht="24.95" customHeight="1" x14ac:dyDescent="0.25">
      <c r="B71" s="26"/>
      <c r="C71" s="27" t="s">
        <v>152</v>
      </c>
      <c r="D71" s="27" t="s">
        <v>159</v>
      </c>
      <c r="E71" s="27" t="s">
        <v>175</v>
      </c>
      <c r="F71" s="32" t="s">
        <v>204</v>
      </c>
      <c r="G71" s="27" t="s">
        <v>214</v>
      </c>
      <c r="H71" s="27" t="s">
        <v>282</v>
      </c>
      <c r="I71" s="27" t="s">
        <v>226</v>
      </c>
      <c r="J71" s="1" t="s">
        <v>233</v>
      </c>
      <c r="K71" s="1" t="s">
        <v>239</v>
      </c>
      <c r="L71" s="4">
        <v>69</v>
      </c>
      <c r="M71" s="3">
        <v>419</v>
      </c>
      <c r="N71" s="3">
        <f t="shared" si="2"/>
        <v>28911</v>
      </c>
      <c r="O71" s="27" t="s">
        <v>254</v>
      </c>
      <c r="P71" s="27" t="s">
        <v>258</v>
      </c>
      <c r="Q71" s="27" t="s">
        <v>268</v>
      </c>
      <c r="R71" s="27" t="s">
        <v>269</v>
      </c>
      <c r="S71" s="1" t="s">
        <v>70</v>
      </c>
      <c r="T71" s="31" t="s">
        <v>191</v>
      </c>
    </row>
    <row r="72" spans="2:20" ht="24.95" customHeight="1" x14ac:dyDescent="0.25">
      <c r="B72" s="26"/>
      <c r="C72" s="27" t="s">
        <v>152</v>
      </c>
      <c r="D72" s="27" t="s">
        <v>159</v>
      </c>
      <c r="E72" s="27" t="s">
        <v>175</v>
      </c>
      <c r="F72" s="32" t="s">
        <v>204</v>
      </c>
      <c r="G72" s="27" t="s">
        <v>214</v>
      </c>
      <c r="H72" s="27" t="s">
        <v>282</v>
      </c>
      <c r="I72" s="27" t="s">
        <v>226</v>
      </c>
      <c r="J72" s="1" t="s">
        <v>234</v>
      </c>
      <c r="K72" s="1" t="s">
        <v>240</v>
      </c>
      <c r="L72" s="4">
        <v>66</v>
      </c>
      <c r="M72" s="3">
        <v>419</v>
      </c>
      <c r="N72" s="3">
        <f t="shared" si="2"/>
        <v>27654</v>
      </c>
      <c r="O72" s="27" t="s">
        <v>254</v>
      </c>
      <c r="P72" s="27" t="s">
        <v>258</v>
      </c>
      <c r="Q72" s="27" t="s">
        <v>268</v>
      </c>
      <c r="R72" s="27" t="s">
        <v>269</v>
      </c>
      <c r="S72" s="1" t="s">
        <v>71</v>
      </c>
      <c r="T72" s="31" t="s">
        <v>191</v>
      </c>
    </row>
    <row r="73" spans="2:20" ht="24.95" customHeight="1" x14ac:dyDescent="0.25">
      <c r="B73" s="26"/>
      <c r="C73" s="27" t="s">
        <v>152</v>
      </c>
      <c r="D73" s="27" t="s">
        <v>159</v>
      </c>
      <c r="E73" s="27" t="s">
        <v>175</v>
      </c>
      <c r="F73" s="32" t="s">
        <v>204</v>
      </c>
      <c r="G73" s="27" t="s">
        <v>214</v>
      </c>
      <c r="H73" s="27" t="s">
        <v>282</v>
      </c>
      <c r="I73" s="27" t="s">
        <v>226</v>
      </c>
      <c r="J73" s="1" t="s">
        <v>235</v>
      </c>
      <c r="K73" s="1" t="s">
        <v>241</v>
      </c>
      <c r="L73" s="4">
        <v>24</v>
      </c>
      <c r="M73" s="3">
        <v>419</v>
      </c>
      <c r="N73" s="3">
        <f t="shared" si="2"/>
        <v>10056</v>
      </c>
      <c r="O73" s="27" t="s">
        <v>254</v>
      </c>
      <c r="P73" s="27" t="s">
        <v>258</v>
      </c>
      <c r="Q73" s="27" t="s">
        <v>268</v>
      </c>
      <c r="R73" s="27" t="s">
        <v>269</v>
      </c>
      <c r="S73" s="1" t="s">
        <v>72</v>
      </c>
      <c r="T73" s="31" t="s">
        <v>191</v>
      </c>
    </row>
    <row r="74" spans="2:20" ht="24.95" customHeight="1" x14ac:dyDescent="0.25">
      <c r="B74" s="26"/>
      <c r="C74" s="27" t="s">
        <v>152</v>
      </c>
      <c r="D74" s="27" t="s">
        <v>159</v>
      </c>
      <c r="E74" s="27" t="s">
        <v>175</v>
      </c>
      <c r="F74" s="32" t="s">
        <v>204</v>
      </c>
      <c r="G74" s="27" t="s">
        <v>214</v>
      </c>
      <c r="H74" s="27" t="s">
        <v>282</v>
      </c>
      <c r="I74" s="27" t="s">
        <v>226</v>
      </c>
      <c r="J74" s="1" t="s">
        <v>251</v>
      </c>
      <c r="K74" s="1" t="s">
        <v>253</v>
      </c>
      <c r="L74" s="4">
        <v>12</v>
      </c>
      <c r="M74" s="3">
        <v>419</v>
      </c>
      <c r="N74" s="3">
        <f t="shared" si="2"/>
        <v>5028</v>
      </c>
      <c r="O74" s="27" t="s">
        <v>254</v>
      </c>
      <c r="P74" s="27" t="s">
        <v>258</v>
      </c>
      <c r="Q74" s="27" t="s">
        <v>268</v>
      </c>
      <c r="R74" s="27" t="s">
        <v>269</v>
      </c>
      <c r="S74" s="1" t="s">
        <v>73</v>
      </c>
      <c r="T74" s="31" t="s">
        <v>191</v>
      </c>
    </row>
    <row r="75" spans="2:20" ht="47.1" customHeight="1" x14ac:dyDescent="0.25">
      <c r="B75" s="26"/>
      <c r="C75" s="27" t="s">
        <v>152</v>
      </c>
      <c r="D75" s="27" t="s">
        <v>160</v>
      </c>
      <c r="E75" s="27" t="s">
        <v>175</v>
      </c>
      <c r="F75" s="24" t="s">
        <v>202</v>
      </c>
      <c r="G75" s="27" t="s">
        <v>215</v>
      </c>
      <c r="H75" s="27" t="s">
        <v>282</v>
      </c>
      <c r="I75" s="27" t="s">
        <v>227</v>
      </c>
      <c r="J75" s="1" t="s">
        <v>249</v>
      </c>
      <c r="K75" s="1" t="s">
        <v>241</v>
      </c>
      <c r="L75" s="4">
        <v>5</v>
      </c>
      <c r="M75" s="3">
        <v>180</v>
      </c>
      <c r="N75" s="3">
        <f t="shared" si="2"/>
        <v>900</v>
      </c>
      <c r="O75" s="27" t="s">
        <v>256</v>
      </c>
      <c r="P75" s="27" t="s">
        <v>258</v>
      </c>
      <c r="Q75" s="27" t="s">
        <v>268</v>
      </c>
      <c r="R75" s="27" t="s">
        <v>270</v>
      </c>
      <c r="S75" s="1" t="s">
        <v>74</v>
      </c>
      <c r="T75" s="19" t="s">
        <v>189</v>
      </c>
    </row>
    <row r="76" spans="2:20" ht="47.1" customHeight="1" x14ac:dyDescent="0.25">
      <c r="B76" s="26"/>
      <c r="C76" s="27" t="s">
        <v>152</v>
      </c>
      <c r="D76" s="27" t="s">
        <v>160</v>
      </c>
      <c r="E76" s="27" t="s">
        <v>175</v>
      </c>
      <c r="F76" s="24" t="s">
        <v>202</v>
      </c>
      <c r="G76" s="27" t="s">
        <v>215</v>
      </c>
      <c r="H76" s="27" t="s">
        <v>282</v>
      </c>
      <c r="I76" s="27" t="s">
        <v>227</v>
      </c>
      <c r="J76" s="1" t="s">
        <v>250</v>
      </c>
      <c r="K76" s="1" t="s">
        <v>253</v>
      </c>
      <c r="L76" s="4">
        <v>19</v>
      </c>
      <c r="M76" s="3">
        <v>180</v>
      </c>
      <c r="N76" s="3">
        <f t="shared" si="2"/>
        <v>3420</v>
      </c>
      <c r="O76" s="27" t="s">
        <v>256</v>
      </c>
      <c r="P76" s="27" t="s">
        <v>258</v>
      </c>
      <c r="Q76" s="27" t="s">
        <v>268</v>
      </c>
      <c r="R76" s="27" t="s">
        <v>270</v>
      </c>
      <c r="S76" s="1" t="s">
        <v>75</v>
      </c>
      <c r="T76" s="19" t="s">
        <v>189</v>
      </c>
    </row>
    <row r="77" spans="2:20" ht="47.1" customHeight="1" x14ac:dyDescent="0.25">
      <c r="B77" s="26"/>
      <c r="C77" s="27" t="s">
        <v>152</v>
      </c>
      <c r="D77" s="27" t="s">
        <v>160</v>
      </c>
      <c r="E77" s="27" t="s">
        <v>175</v>
      </c>
      <c r="F77" s="24" t="s">
        <v>203</v>
      </c>
      <c r="G77" s="27" t="s">
        <v>215</v>
      </c>
      <c r="H77" s="27" t="s">
        <v>282</v>
      </c>
      <c r="I77" s="27" t="s">
        <v>227</v>
      </c>
      <c r="J77" s="1" t="s">
        <v>250</v>
      </c>
      <c r="K77" s="1" t="s">
        <v>253</v>
      </c>
      <c r="L77" s="4">
        <v>1</v>
      </c>
      <c r="M77" s="3">
        <v>180</v>
      </c>
      <c r="N77" s="3">
        <f t="shared" si="2"/>
        <v>180</v>
      </c>
      <c r="O77" s="27" t="s">
        <v>256</v>
      </c>
      <c r="P77" s="27" t="s">
        <v>258</v>
      </c>
      <c r="Q77" s="27" t="s">
        <v>268</v>
      </c>
      <c r="R77" s="27" t="s">
        <v>270</v>
      </c>
      <c r="S77" s="1" t="s">
        <v>76</v>
      </c>
      <c r="T77" s="19" t="s">
        <v>190</v>
      </c>
    </row>
    <row r="78" spans="2:20" ht="47.1" customHeight="1" x14ac:dyDescent="0.25">
      <c r="B78" s="26"/>
      <c r="C78" s="27" t="s">
        <v>152</v>
      </c>
      <c r="D78" s="27" t="s">
        <v>160</v>
      </c>
      <c r="E78" s="27" t="s">
        <v>175</v>
      </c>
      <c r="F78" s="24" t="s">
        <v>204</v>
      </c>
      <c r="G78" s="27" t="s">
        <v>215</v>
      </c>
      <c r="H78" s="27" t="s">
        <v>282</v>
      </c>
      <c r="I78" s="27" t="s">
        <v>227</v>
      </c>
      <c r="J78" s="1" t="s">
        <v>249</v>
      </c>
      <c r="K78" s="1" t="s">
        <v>241</v>
      </c>
      <c r="L78" s="4">
        <v>18</v>
      </c>
      <c r="M78" s="3">
        <v>180</v>
      </c>
      <c r="N78" s="3">
        <f t="shared" si="2"/>
        <v>3240</v>
      </c>
      <c r="O78" s="27" t="s">
        <v>256</v>
      </c>
      <c r="P78" s="27" t="s">
        <v>258</v>
      </c>
      <c r="Q78" s="27" t="s">
        <v>268</v>
      </c>
      <c r="R78" s="27" t="s">
        <v>270</v>
      </c>
      <c r="S78" s="1" t="s">
        <v>77</v>
      </c>
      <c r="T78" s="19" t="s">
        <v>191</v>
      </c>
    </row>
    <row r="79" spans="2:20" ht="47.1" customHeight="1" x14ac:dyDescent="0.25">
      <c r="B79" s="26"/>
      <c r="C79" s="27" t="s">
        <v>152</v>
      </c>
      <c r="D79" s="27" t="s">
        <v>160</v>
      </c>
      <c r="E79" s="27" t="s">
        <v>175</v>
      </c>
      <c r="F79" s="24" t="s">
        <v>204</v>
      </c>
      <c r="G79" s="27" t="s">
        <v>215</v>
      </c>
      <c r="H79" s="27" t="s">
        <v>282</v>
      </c>
      <c r="I79" s="27" t="s">
        <v>227</v>
      </c>
      <c r="J79" s="1" t="s">
        <v>250</v>
      </c>
      <c r="K79" s="1" t="s">
        <v>253</v>
      </c>
      <c r="L79" s="4">
        <v>44</v>
      </c>
      <c r="M79" s="3">
        <v>180</v>
      </c>
      <c r="N79" s="3">
        <f t="shared" si="2"/>
        <v>7920</v>
      </c>
      <c r="O79" s="27" t="s">
        <v>256</v>
      </c>
      <c r="P79" s="27" t="s">
        <v>258</v>
      </c>
      <c r="Q79" s="27" t="s">
        <v>268</v>
      </c>
      <c r="R79" s="27" t="s">
        <v>270</v>
      </c>
      <c r="S79" s="1" t="s">
        <v>78</v>
      </c>
      <c r="T79" s="19" t="s">
        <v>191</v>
      </c>
    </row>
    <row r="80" spans="2:20" ht="24.95" customHeight="1" x14ac:dyDescent="0.25">
      <c r="B80" s="26"/>
      <c r="C80" s="27" t="s">
        <v>153</v>
      </c>
      <c r="D80" s="27" t="s">
        <v>161</v>
      </c>
      <c r="E80" s="27" t="s">
        <v>176</v>
      </c>
      <c r="F80" s="24" t="s">
        <v>205</v>
      </c>
      <c r="G80" s="27" t="s">
        <v>216</v>
      </c>
      <c r="H80" s="27" t="s">
        <v>282</v>
      </c>
      <c r="I80" s="27" t="s">
        <v>226</v>
      </c>
      <c r="J80" s="1" t="s">
        <v>243</v>
      </c>
      <c r="K80" s="1" t="s">
        <v>243</v>
      </c>
      <c r="L80" s="4">
        <v>6</v>
      </c>
      <c r="M80" s="3">
        <v>335</v>
      </c>
      <c r="N80" s="3">
        <f t="shared" si="2"/>
        <v>2010</v>
      </c>
      <c r="O80" s="27" t="s">
        <v>254</v>
      </c>
      <c r="P80" s="27" t="s">
        <v>258</v>
      </c>
      <c r="Q80" s="27" t="s">
        <v>268</v>
      </c>
      <c r="R80" s="27" t="s">
        <v>269</v>
      </c>
      <c r="S80" s="1" t="s">
        <v>79</v>
      </c>
      <c r="T80" s="19" t="s">
        <v>192</v>
      </c>
    </row>
    <row r="81" spans="2:20" ht="24.95" customHeight="1" x14ac:dyDescent="0.25">
      <c r="B81" s="26"/>
      <c r="C81" s="27" t="s">
        <v>153</v>
      </c>
      <c r="D81" s="27" t="s">
        <v>161</v>
      </c>
      <c r="E81" s="27" t="s">
        <v>176</v>
      </c>
      <c r="F81" s="24" t="s">
        <v>205</v>
      </c>
      <c r="G81" s="27" t="s">
        <v>216</v>
      </c>
      <c r="H81" s="27" t="s">
        <v>282</v>
      </c>
      <c r="I81" s="27" t="s">
        <v>226</v>
      </c>
      <c r="J81" s="1" t="s">
        <v>238</v>
      </c>
      <c r="K81" s="1" t="s">
        <v>238</v>
      </c>
      <c r="L81" s="4">
        <v>22</v>
      </c>
      <c r="M81" s="3">
        <v>335</v>
      </c>
      <c r="N81" s="3">
        <f t="shared" si="2"/>
        <v>7370</v>
      </c>
      <c r="O81" s="27" t="s">
        <v>254</v>
      </c>
      <c r="P81" s="27" t="s">
        <v>258</v>
      </c>
      <c r="Q81" s="27" t="s">
        <v>268</v>
      </c>
      <c r="R81" s="27" t="s">
        <v>269</v>
      </c>
      <c r="S81" s="1" t="s">
        <v>80</v>
      </c>
      <c r="T81" s="19" t="s">
        <v>192</v>
      </c>
    </row>
    <row r="82" spans="2:20" ht="24.95" customHeight="1" x14ac:dyDescent="0.25">
      <c r="B82" s="26"/>
      <c r="C82" s="27" t="s">
        <v>153</v>
      </c>
      <c r="D82" s="27" t="s">
        <v>161</v>
      </c>
      <c r="E82" s="27" t="s">
        <v>176</v>
      </c>
      <c r="F82" s="24" t="s">
        <v>205</v>
      </c>
      <c r="G82" s="27" t="s">
        <v>216</v>
      </c>
      <c r="H82" s="27" t="s">
        <v>282</v>
      </c>
      <c r="I82" s="27" t="s">
        <v>226</v>
      </c>
      <c r="J82" s="1" t="s">
        <v>236</v>
      </c>
      <c r="K82" s="1" t="s">
        <v>236</v>
      </c>
      <c r="L82" s="4">
        <v>8</v>
      </c>
      <c r="M82" s="3">
        <v>335</v>
      </c>
      <c r="N82" s="3">
        <f t="shared" si="2"/>
        <v>2680</v>
      </c>
      <c r="O82" s="27" t="s">
        <v>254</v>
      </c>
      <c r="P82" s="27" t="s">
        <v>258</v>
      </c>
      <c r="Q82" s="27" t="s">
        <v>268</v>
      </c>
      <c r="R82" s="27" t="s">
        <v>269</v>
      </c>
      <c r="S82" s="1" t="s">
        <v>81</v>
      </c>
      <c r="T82" s="19" t="s">
        <v>192</v>
      </c>
    </row>
    <row r="83" spans="2:20" ht="24.95" customHeight="1" x14ac:dyDescent="0.25">
      <c r="B83" s="26"/>
      <c r="C83" s="27" t="s">
        <v>153</v>
      </c>
      <c r="D83" s="27" t="s">
        <v>161</v>
      </c>
      <c r="E83" s="27" t="s">
        <v>176</v>
      </c>
      <c r="F83" s="24" t="s">
        <v>205</v>
      </c>
      <c r="G83" s="27" t="s">
        <v>216</v>
      </c>
      <c r="H83" s="27" t="s">
        <v>282</v>
      </c>
      <c r="I83" s="27" t="s">
        <v>226</v>
      </c>
      <c r="J83" s="1" t="s">
        <v>237</v>
      </c>
      <c r="K83" s="1" t="s">
        <v>237</v>
      </c>
      <c r="L83" s="4">
        <v>11</v>
      </c>
      <c r="M83" s="3">
        <v>335</v>
      </c>
      <c r="N83" s="3">
        <f t="shared" si="2"/>
        <v>3685</v>
      </c>
      <c r="O83" s="27" t="s">
        <v>254</v>
      </c>
      <c r="P83" s="27" t="s">
        <v>258</v>
      </c>
      <c r="Q83" s="27" t="s">
        <v>268</v>
      </c>
      <c r="R83" s="27" t="s">
        <v>269</v>
      </c>
      <c r="S83" s="1" t="s">
        <v>82</v>
      </c>
      <c r="T83" s="19" t="s">
        <v>192</v>
      </c>
    </row>
    <row r="84" spans="2:20" ht="24.95" customHeight="1" x14ac:dyDescent="0.25">
      <c r="B84" s="26"/>
      <c r="C84" s="27" t="s">
        <v>153</v>
      </c>
      <c r="D84" s="27" t="s">
        <v>161</v>
      </c>
      <c r="E84" s="27" t="s">
        <v>176</v>
      </c>
      <c r="F84" s="24" t="s">
        <v>205</v>
      </c>
      <c r="G84" s="27" t="s">
        <v>216</v>
      </c>
      <c r="H84" s="27" t="s">
        <v>282</v>
      </c>
      <c r="I84" s="27" t="s">
        <v>226</v>
      </c>
      <c r="J84" s="1" t="s">
        <v>232</v>
      </c>
      <c r="K84" s="1" t="s">
        <v>252</v>
      </c>
      <c r="L84" s="4">
        <v>13</v>
      </c>
      <c r="M84" s="3">
        <v>335</v>
      </c>
      <c r="N84" s="3">
        <f t="shared" si="2"/>
        <v>4355</v>
      </c>
      <c r="O84" s="27" t="s">
        <v>254</v>
      </c>
      <c r="P84" s="27" t="s">
        <v>258</v>
      </c>
      <c r="Q84" s="27" t="s">
        <v>268</v>
      </c>
      <c r="R84" s="27" t="s">
        <v>269</v>
      </c>
      <c r="S84" s="1" t="s">
        <v>83</v>
      </c>
      <c r="T84" s="19" t="s">
        <v>192</v>
      </c>
    </row>
    <row r="85" spans="2:20" ht="24.95" customHeight="1" x14ac:dyDescent="0.25">
      <c r="B85" s="26"/>
      <c r="C85" s="27" t="s">
        <v>153</v>
      </c>
      <c r="D85" s="27" t="s">
        <v>161</v>
      </c>
      <c r="E85" s="27" t="s">
        <v>176</v>
      </c>
      <c r="F85" s="24" t="s">
        <v>205</v>
      </c>
      <c r="G85" s="27" t="s">
        <v>216</v>
      </c>
      <c r="H85" s="27" t="s">
        <v>282</v>
      </c>
      <c r="I85" s="27" t="s">
        <v>226</v>
      </c>
      <c r="J85" s="1" t="s">
        <v>233</v>
      </c>
      <c r="K85" s="1" t="s">
        <v>239</v>
      </c>
      <c r="L85" s="4">
        <v>11</v>
      </c>
      <c r="M85" s="3">
        <v>335</v>
      </c>
      <c r="N85" s="3">
        <f t="shared" si="2"/>
        <v>3685</v>
      </c>
      <c r="O85" s="27" t="s">
        <v>254</v>
      </c>
      <c r="P85" s="27" t="s">
        <v>258</v>
      </c>
      <c r="Q85" s="27" t="s">
        <v>268</v>
      </c>
      <c r="R85" s="27" t="s">
        <v>269</v>
      </c>
      <c r="S85" s="1" t="s">
        <v>84</v>
      </c>
      <c r="T85" s="19" t="s">
        <v>192</v>
      </c>
    </row>
    <row r="86" spans="2:20" ht="24.95" customHeight="1" x14ac:dyDescent="0.25">
      <c r="B86" s="26"/>
      <c r="C86" s="27" t="s">
        <v>153</v>
      </c>
      <c r="D86" s="27" t="s">
        <v>161</v>
      </c>
      <c r="E86" s="27" t="s">
        <v>176</v>
      </c>
      <c r="F86" s="24" t="s">
        <v>205</v>
      </c>
      <c r="G86" s="27" t="s">
        <v>216</v>
      </c>
      <c r="H86" s="27" t="s">
        <v>282</v>
      </c>
      <c r="I86" s="27" t="s">
        <v>226</v>
      </c>
      <c r="J86" s="1" t="s">
        <v>234</v>
      </c>
      <c r="K86" s="1" t="s">
        <v>240</v>
      </c>
      <c r="L86" s="4">
        <v>15</v>
      </c>
      <c r="M86" s="3">
        <v>335</v>
      </c>
      <c r="N86" s="3">
        <f t="shared" si="2"/>
        <v>5025</v>
      </c>
      <c r="O86" s="27" t="s">
        <v>254</v>
      </c>
      <c r="P86" s="27" t="s">
        <v>258</v>
      </c>
      <c r="Q86" s="27" t="s">
        <v>268</v>
      </c>
      <c r="R86" s="27" t="s">
        <v>269</v>
      </c>
      <c r="S86" s="1" t="s">
        <v>85</v>
      </c>
      <c r="T86" s="19" t="s">
        <v>192</v>
      </c>
    </row>
    <row r="87" spans="2:20" ht="24.95" customHeight="1" x14ac:dyDescent="0.25">
      <c r="B87" s="26"/>
      <c r="C87" s="27" t="s">
        <v>153</v>
      </c>
      <c r="D87" s="27" t="s">
        <v>161</v>
      </c>
      <c r="E87" s="27" t="s">
        <v>176</v>
      </c>
      <c r="F87" s="24" t="s">
        <v>205</v>
      </c>
      <c r="G87" s="27" t="s">
        <v>216</v>
      </c>
      <c r="H87" s="27" t="s">
        <v>282</v>
      </c>
      <c r="I87" s="27" t="s">
        <v>226</v>
      </c>
      <c r="J87" s="1" t="s">
        <v>235</v>
      </c>
      <c r="K87" s="1" t="s">
        <v>241</v>
      </c>
      <c r="L87" s="4">
        <v>5</v>
      </c>
      <c r="M87" s="3">
        <v>335</v>
      </c>
      <c r="N87" s="3">
        <f t="shared" si="2"/>
        <v>1675</v>
      </c>
      <c r="O87" s="27" t="s">
        <v>254</v>
      </c>
      <c r="P87" s="27" t="s">
        <v>258</v>
      </c>
      <c r="Q87" s="27" t="s">
        <v>268</v>
      </c>
      <c r="R87" s="27" t="s">
        <v>269</v>
      </c>
      <c r="S87" s="1" t="s">
        <v>86</v>
      </c>
      <c r="T87" s="19" t="s">
        <v>192</v>
      </c>
    </row>
    <row r="88" spans="2:20" ht="24.95" customHeight="1" x14ac:dyDescent="0.25">
      <c r="B88" s="26"/>
      <c r="C88" s="27" t="s">
        <v>153</v>
      </c>
      <c r="D88" s="27" t="s">
        <v>161</v>
      </c>
      <c r="E88" s="27" t="s">
        <v>176</v>
      </c>
      <c r="F88" s="24" t="s">
        <v>205</v>
      </c>
      <c r="G88" s="27" t="s">
        <v>216</v>
      </c>
      <c r="H88" s="27" t="s">
        <v>282</v>
      </c>
      <c r="I88" s="27" t="s">
        <v>226</v>
      </c>
      <c r="J88" s="1" t="s">
        <v>231</v>
      </c>
      <c r="K88" s="1" t="s">
        <v>230</v>
      </c>
      <c r="L88" s="4">
        <v>52</v>
      </c>
      <c r="M88" s="3">
        <v>335</v>
      </c>
      <c r="N88" s="3">
        <f t="shared" si="2"/>
        <v>17420</v>
      </c>
      <c r="O88" s="27" t="s">
        <v>254</v>
      </c>
      <c r="P88" s="27" t="s">
        <v>258</v>
      </c>
      <c r="Q88" s="27" t="s">
        <v>268</v>
      </c>
      <c r="R88" s="27" t="s">
        <v>269</v>
      </c>
      <c r="S88" s="1" t="s">
        <v>87</v>
      </c>
      <c r="T88" s="19" t="s">
        <v>192</v>
      </c>
    </row>
    <row r="89" spans="2:20" ht="24.95" customHeight="1" x14ac:dyDescent="0.25">
      <c r="B89" s="26"/>
      <c r="C89" s="27" t="s">
        <v>153</v>
      </c>
      <c r="D89" s="27" t="s">
        <v>161</v>
      </c>
      <c r="E89" s="27" t="s">
        <v>176</v>
      </c>
      <c r="F89" s="24" t="s">
        <v>206</v>
      </c>
      <c r="G89" s="27" t="s">
        <v>216</v>
      </c>
      <c r="H89" s="27" t="s">
        <v>282</v>
      </c>
      <c r="I89" s="27" t="s">
        <v>226</v>
      </c>
      <c r="J89" s="1" t="s">
        <v>231</v>
      </c>
      <c r="K89" s="1" t="s">
        <v>230</v>
      </c>
      <c r="L89" s="4">
        <v>48</v>
      </c>
      <c r="M89" s="3">
        <v>335</v>
      </c>
      <c r="N89" s="3">
        <f t="shared" si="2"/>
        <v>16080</v>
      </c>
      <c r="O89" s="27" t="s">
        <v>254</v>
      </c>
      <c r="P89" s="27" t="s">
        <v>258</v>
      </c>
      <c r="Q89" s="27" t="s">
        <v>268</v>
      </c>
      <c r="R89" s="27" t="s">
        <v>269</v>
      </c>
      <c r="S89" s="1" t="s">
        <v>88</v>
      </c>
      <c r="T89" s="19" t="s">
        <v>193</v>
      </c>
    </row>
    <row r="90" spans="2:20" ht="81.95" customHeight="1" x14ac:dyDescent="0.25">
      <c r="B90" s="26"/>
      <c r="C90" s="27" t="s">
        <v>153</v>
      </c>
      <c r="D90" s="27" t="s">
        <v>162</v>
      </c>
      <c r="E90" s="27" t="s">
        <v>176</v>
      </c>
      <c r="F90" s="32" t="s">
        <v>206</v>
      </c>
      <c r="G90" s="27" t="s">
        <v>217</v>
      </c>
      <c r="H90" s="27" t="s">
        <v>282</v>
      </c>
      <c r="I90" s="27" t="s">
        <v>227</v>
      </c>
      <c r="J90" s="1" t="s">
        <v>237</v>
      </c>
      <c r="K90" s="1" t="s">
        <v>237</v>
      </c>
      <c r="L90" s="4">
        <v>81</v>
      </c>
      <c r="M90" s="3">
        <v>144</v>
      </c>
      <c r="N90" s="3">
        <f t="shared" si="2"/>
        <v>11664</v>
      </c>
      <c r="O90" s="27" t="s">
        <v>254</v>
      </c>
      <c r="P90" s="27" t="s">
        <v>258</v>
      </c>
      <c r="Q90" s="27" t="s">
        <v>268</v>
      </c>
      <c r="R90" s="27" t="s">
        <v>270</v>
      </c>
      <c r="S90" s="1" t="s">
        <v>89</v>
      </c>
      <c r="T90" s="31" t="s">
        <v>193</v>
      </c>
    </row>
    <row r="91" spans="2:20" ht="81.95" customHeight="1" x14ac:dyDescent="0.25">
      <c r="B91" s="26"/>
      <c r="C91" s="27" t="s">
        <v>153</v>
      </c>
      <c r="D91" s="27" t="s">
        <v>162</v>
      </c>
      <c r="E91" s="27" t="s">
        <v>176</v>
      </c>
      <c r="F91" s="32" t="s">
        <v>206</v>
      </c>
      <c r="G91" s="27" t="s">
        <v>217</v>
      </c>
      <c r="H91" s="27" t="s">
        <v>282</v>
      </c>
      <c r="I91" s="27" t="s">
        <v>227</v>
      </c>
      <c r="J91" s="1" t="s">
        <v>231</v>
      </c>
      <c r="K91" s="1" t="s">
        <v>230</v>
      </c>
      <c r="L91" s="4">
        <v>55</v>
      </c>
      <c r="M91" s="3">
        <v>144</v>
      </c>
      <c r="N91" s="3">
        <f t="shared" si="2"/>
        <v>7920</v>
      </c>
      <c r="O91" s="27" t="s">
        <v>254</v>
      </c>
      <c r="P91" s="27" t="s">
        <v>258</v>
      </c>
      <c r="Q91" s="27" t="s">
        <v>268</v>
      </c>
      <c r="R91" s="27" t="s">
        <v>270</v>
      </c>
      <c r="S91" s="1" t="s">
        <v>90</v>
      </c>
      <c r="T91" s="31" t="s">
        <v>193</v>
      </c>
    </row>
    <row r="92" spans="2:20" ht="81.95" customHeight="1" x14ac:dyDescent="0.25">
      <c r="B92" s="26"/>
      <c r="C92" s="27" t="s">
        <v>153</v>
      </c>
      <c r="D92" s="27" t="s">
        <v>162</v>
      </c>
      <c r="E92" s="27" t="s">
        <v>176</v>
      </c>
      <c r="F92" s="32" t="s">
        <v>206</v>
      </c>
      <c r="G92" s="27" t="s">
        <v>217</v>
      </c>
      <c r="H92" s="27" t="s">
        <v>282</v>
      </c>
      <c r="I92" s="27" t="s">
        <v>227</v>
      </c>
      <c r="J92" s="1" t="s">
        <v>232</v>
      </c>
      <c r="K92" s="1" t="s">
        <v>252</v>
      </c>
      <c r="L92" s="4">
        <v>3</v>
      </c>
      <c r="M92" s="3">
        <v>144</v>
      </c>
      <c r="N92" s="3">
        <f t="shared" si="2"/>
        <v>432</v>
      </c>
      <c r="O92" s="27" t="s">
        <v>254</v>
      </c>
      <c r="P92" s="27" t="s">
        <v>258</v>
      </c>
      <c r="Q92" s="27" t="s">
        <v>268</v>
      </c>
      <c r="R92" s="27" t="s">
        <v>270</v>
      </c>
      <c r="S92" s="1" t="s">
        <v>91</v>
      </c>
      <c r="T92" s="31" t="s">
        <v>193</v>
      </c>
    </row>
    <row r="93" spans="2:20" ht="48" customHeight="1" x14ac:dyDescent="0.25">
      <c r="B93" s="26"/>
      <c r="C93" s="27" t="s">
        <v>153</v>
      </c>
      <c r="D93" s="27" t="s">
        <v>163</v>
      </c>
      <c r="E93" s="27" t="s">
        <v>177</v>
      </c>
      <c r="F93" s="32" t="s">
        <v>204</v>
      </c>
      <c r="G93" s="27" t="s">
        <v>218</v>
      </c>
      <c r="H93" s="27" t="s">
        <v>282</v>
      </c>
      <c r="I93" s="27" t="s">
        <v>226</v>
      </c>
      <c r="J93" s="1" t="s">
        <v>242</v>
      </c>
      <c r="K93" s="1" t="s">
        <v>242</v>
      </c>
      <c r="L93" s="4">
        <v>15</v>
      </c>
      <c r="M93" s="3">
        <v>335</v>
      </c>
      <c r="N93" s="3">
        <f t="shared" si="2"/>
        <v>5025</v>
      </c>
      <c r="O93" s="27" t="s">
        <v>254</v>
      </c>
      <c r="P93" s="27" t="s">
        <v>259</v>
      </c>
      <c r="Q93" s="27" t="s">
        <v>268</v>
      </c>
      <c r="R93" s="27" t="s">
        <v>269</v>
      </c>
      <c r="S93" s="1" t="s">
        <v>92</v>
      </c>
      <c r="T93" s="31" t="s">
        <v>194</v>
      </c>
    </row>
    <row r="94" spans="2:20" ht="48" customHeight="1" x14ac:dyDescent="0.25">
      <c r="B94" s="26"/>
      <c r="C94" s="27" t="s">
        <v>153</v>
      </c>
      <c r="D94" s="27" t="s">
        <v>163</v>
      </c>
      <c r="E94" s="27" t="s">
        <v>177</v>
      </c>
      <c r="F94" s="32" t="s">
        <v>204</v>
      </c>
      <c r="G94" s="27" t="s">
        <v>218</v>
      </c>
      <c r="H94" s="27" t="s">
        <v>282</v>
      </c>
      <c r="I94" s="27" t="s">
        <v>226</v>
      </c>
      <c r="J94" s="1" t="s">
        <v>236</v>
      </c>
      <c r="K94" s="1" t="s">
        <v>236</v>
      </c>
      <c r="L94" s="4">
        <v>38</v>
      </c>
      <c r="M94" s="3">
        <v>335</v>
      </c>
      <c r="N94" s="3">
        <f t="shared" si="2"/>
        <v>12730</v>
      </c>
      <c r="O94" s="27" t="s">
        <v>254</v>
      </c>
      <c r="P94" s="27" t="s">
        <v>259</v>
      </c>
      <c r="Q94" s="27" t="s">
        <v>268</v>
      </c>
      <c r="R94" s="27" t="s">
        <v>269</v>
      </c>
      <c r="S94" s="1" t="s">
        <v>93</v>
      </c>
      <c r="T94" s="31" t="s">
        <v>194</v>
      </c>
    </row>
    <row r="95" spans="2:20" ht="48" customHeight="1" x14ac:dyDescent="0.25">
      <c r="B95" s="26"/>
      <c r="C95" s="27" t="s">
        <v>153</v>
      </c>
      <c r="D95" s="27" t="s">
        <v>163</v>
      </c>
      <c r="E95" s="27" t="s">
        <v>177</v>
      </c>
      <c r="F95" s="32" t="s">
        <v>204</v>
      </c>
      <c r="G95" s="27" t="s">
        <v>218</v>
      </c>
      <c r="H95" s="27" t="s">
        <v>282</v>
      </c>
      <c r="I95" s="27" t="s">
        <v>226</v>
      </c>
      <c r="J95" s="1" t="s">
        <v>244</v>
      </c>
      <c r="K95" s="1" t="s">
        <v>244</v>
      </c>
      <c r="L95" s="4">
        <v>55</v>
      </c>
      <c r="M95" s="3">
        <v>335</v>
      </c>
      <c r="N95" s="3">
        <f t="shared" si="2"/>
        <v>18425</v>
      </c>
      <c r="O95" s="27" t="s">
        <v>254</v>
      </c>
      <c r="P95" s="27" t="s">
        <v>259</v>
      </c>
      <c r="Q95" s="27" t="s">
        <v>268</v>
      </c>
      <c r="R95" s="27" t="s">
        <v>269</v>
      </c>
      <c r="S95" s="1" t="s">
        <v>94</v>
      </c>
      <c r="T95" s="31" t="s">
        <v>194</v>
      </c>
    </row>
    <row r="96" spans="2:20" ht="48" customHeight="1" x14ac:dyDescent="0.25">
      <c r="B96" s="26"/>
      <c r="C96" s="27" t="s">
        <v>153</v>
      </c>
      <c r="D96" s="27" t="s">
        <v>163</v>
      </c>
      <c r="E96" s="27" t="s">
        <v>177</v>
      </c>
      <c r="F96" s="32" t="s">
        <v>204</v>
      </c>
      <c r="G96" s="27" t="s">
        <v>218</v>
      </c>
      <c r="H96" s="27" t="s">
        <v>282</v>
      </c>
      <c r="I96" s="27" t="s">
        <v>226</v>
      </c>
      <c r="J96" s="1" t="s">
        <v>245</v>
      </c>
      <c r="K96" s="1" t="s">
        <v>245</v>
      </c>
      <c r="L96" s="4">
        <v>27</v>
      </c>
      <c r="M96" s="3">
        <v>335</v>
      </c>
      <c r="N96" s="3">
        <f t="shared" si="2"/>
        <v>9045</v>
      </c>
      <c r="O96" s="27" t="s">
        <v>254</v>
      </c>
      <c r="P96" s="27" t="s">
        <v>259</v>
      </c>
      <c r="Q96" s="27" t="s">
        <v>268</v>
      </c>
      <c r="R96" s="27" t="s">
        <v>269</v>
      </c>
      <c r="S96" s="1" t="s">
        <v>95</v>
      </c>
      <c r="T96" s="31" t="s">
        <v>194</v>
      </c>
    </row>
    <row r="97" spans="2:20" ht="48" customHeight="1" x14ac:dyDescent="0.25">
      <c r="B97" s="26"/>
      <c r="C97" s="27" t="s">
        <v>153</v>
      </c>
      <c r="D97" s="27" t="s">
        <v>163</v>
      </c>
      <c r="E97" s="27" t="s">
        <v>177</v>
      </c>
      <c r="F97" s="32" t="s">
        <v>204</v>
      </c>
      <c r="G97" s="27" t="s">
        <v>218</v>
      </c>
      <c r="H97" s="27" t="s">
        <v>282</v>
      </c>
      <c r="I97" s="27" t="s">
        <v>226</v>
      </c>
      <c r="J97" s="1" t="s">
        <v>237</v>
      </c>
      <c r="K97" s="1" t="s">
        <v>237</v>
      </c>
      <c r="L97" s="4">
        <v>21</v>
      </c>
      <c r="M97" s="3">
        <v>335</v>
      </c>
      <c r="N97" s="3">
        <f t="shared" si="2"/>
        <v>7035</v>
      </c>
      <c r="O97" s="27" t="s">
        <v>254</v>
      </c>
      <c r="P97" s="27" t="s">
        <v>259</v>
      </c>
      <c r="Q97" s="27" t="s">
        <v>268</v>
      </c>
      <c r="R97" s="27" t="s">
        <v>269</v>
      </c>
      <c r="S97" s="1" t="s">
        <v>96</v>
      </c>
      <c r="T97" s="31" t="s">
        <v>194</v>
      </c>
    </row>
    <row r="98" spans="2:20" ht="155.1" customHeight="1" x14ac:dyDescent="0.25">
      <c r="B98" s="20"/>
      <c r="C98" s="1" t="s">
        <v>153</v>
      </c>
      <c r="D98" s="1" t="s">
        <v>164</v>
      </c>
      <c r="E98" s="1" t="s">
        <v>177</v>
      </c>
      <c r="F98" s="24" t="s">
        <v>204</v>
      </c>
      <c r="G98" s="1" t="s">
        <v>219</v>
      </c>
      <c r="H98" s="1" t="s">
        <v>282</v>
      </c>
      <c r="I98" s="1" t="s">
        <v>227</v>
      </c>
      <c r="J98" s="1" t="s">
        <v>238</v>
      </c>
      <c r="K98" s="1" t="s">
        <v>238</v>
      </c>
      <c r="L98" s="4">
        <v>6</v>
      </c>
      <c r="M98" s="3">
        <v>144</v>
      </c>
      <c r="N98" s="3">
        <f t="shared" si="2"/>
        <v>864</v>
      </c>
      <c r="O98" s="2" t="s">
        <v>254</v>
      </c>
      <c r="P98" s="2" t="s">
        <v>259</v>
      </c>
      <c r="Q98" s="2" t="s">
        <v>268</v>
      </c>
      <c r="R98" s="2" t="s">
        <v>270</v>
      </c>
      <c r="S98" s="1" t="s">
        <v>97</v>
      </c>
      <c r="T98" s="19" t="s">
        <v>194</v>
      </c>
    </row>
    <row r="99" spans="2:20" ht="29.1" customHeight="1" x14ac:dyDescent="0.25">
      <c r="B99" s="26"/>
      <c r="C99" s="27" t="s">
        <v>153</v>
      </c>
      <c r="D99" s="27" t="s">
        <v>165</v>
      </c>
      <c r="E99" s="27" t="s">
        <v>178</v>
      </c>
      <c r="F99" s="32" t="s">
        <v>207</v>
      </c>
      <c r="G99" s="27" t="s">
        <v>220</v>
      </c>
      <c r="H99" s="27" t="s">
        <v>282</v>
      </c>
      <c r="I99" s="27" t="s">
        <v>228</v>
      </c>
      <c r="J99" s="1" t="s">
        <v>243</v>
      </c>
      <c r="K99" s="1" t="s">
        <v>243</v>
      </c>
      <c r="L99" s="4">
        <v>13</v>
      </c>
      <c r="M99" s="3">
        <v>156</v>
      </c>
      <c r="N99" s="3">
        <f t="shared" ref="N99:N130" si="3">$L99*M99</f>
        <v>2028</v>
      </c>
      <c r="O99" s="27" t="s">
        <v>255</v>
      </c>
      <c r="P99" s="27" t="s">
        <v>260</v>
      </c>
      <c r="Q99" s="27" t="s">
        <v>268</v>
      </c>
      <c r="R99" s="27" t="s">
        <v>271</v>
      </c>
      <c r="S99" s="1" t="s">
        <v>98</v>
      </c>
      <c r="T99" s="31" t="s">
        <v>195</v>
      </c>
    </row>
    <row r="100" spans="2:20" ht="29.1" customHeight="1" x14ac:dyDescent="0.25">
      <c r="B100" s="26"/>
      <c r="C100" s="27" t="s">
        <v>153</v>
      </c>
      <c r="D100" s="27" t="s">
        <v>165</v>
      </c>
      <c r="E100" s="27" t="s">
        <v>178</v>
      </c>
      <c r="F100" s="32" t="s">
        <v>207</v>
      </c>
      <c r="G100" s="27" t="s">
        <v>220</v>
      </c>
      <c r="H100" s="27" t="s">
        <v>282</v>
      </c>
      <c r="I100" s="27" t="s">
        <v>228</v>
      </c>
      <c r="J100" s="1" t="s">
        <v>238</v>
      </c>
      <c r="K100" s="1" t="s">
        <v>238</v>
      </c>
      <c r="L100" s="4">
        <v>13</v>
      </c>
      <c r="M100" s="3">
        <v>156</v>
      </c>
      <c r="N100" s="3">
        <f t="shared" si="3"/>
        <v>2028</v>
      </c>
      <c r="O100" s="27" t="s">
        <v>255</v>
      </c>
      <c r="P100" s="27" t="s">
        <v>260</v>
      </c>
      <c r="Q100" s="27" t="s">
        <v>268</v>
      </c>
      <c r="R100" s="27" t="s">
        <v>271</v>
      </c>
      <c r="S100" s="1" t="s">
        <v>99</v>
      </c>
      <c r="T100" s="31" t="s">
        <v>195</v>
      </c>
    </row>
    <row r="101" spans="2:20" ht="29.1" customHeight="1" x14ac:dyDescent="0.25">
      <c r="B101" s="26"/>
      <c r="C101" s="27" t="s">
        <v>153</v>
      </c>
      <c r="D101" s="27" t="s">
        <v>165</v>
      </c>
      <c r="E101" s="27" t="s">
        <v>178</v>
      </c>
      <c r="F101" s="32" t="s">
        <v>207</v>
      </c>
      <c r="G101" s="27" t="s">
        <v>220</v>
      </c>
      <c r="H101" s="27" t="s">
        <v>282</v>
      </c>
      <c r="I101" s="27" t="s">
        <v>228</v>
      </c>
      <c r="J101" s="1" t="s">
        <v>242</v>
      </c>
      <c r="K101" s="1" t="s">
        <v>242</v>
      </c>
      <c r="L101" s="4">
        <v>14</v>
      </c>
      <c r="M101" s="3">
        <v>156</v>
      </c>
      <c r="N101" s="3">
        <f t="shared" si="3"/>
        <v>2184</v>
      </c>
      <c r="O101" s="27" t="s">
        <v>255</v>
      </c>
      <c r="P101" s="27" t="s">
        <v>260</v>
      </c>
      <c r="Q101" s="27" t="s">
        <v>268</v>
      </c>
      <c r="R101" s="27" t="s">
        <v>271</v>
      </c>
      <c r="S101" s="1" t="s">
        <v>100</v>
      </c>
      <c r="T101" s="31" t="s">
        <v>195</v>
      </c>
    </row>
    <row r="102" spans="2:20" ht="29.1" customHeight="1" x14ac:dyDescent="0.25">
      <c r="B102" s="26"/>
      <c r="C102" s="27" t="s">
        <v>153</v>
      </c>
      <c r="D102" s="27" t="s">
        <v>165</v>
      </c>
      <c r="E102" s="27" t="s">
        <v>178</v>
      </c>
      <c r="F102" s="32" t="s">
        <v>207</v>
      </c>
      <c r="G102" s="27" t="s">
        <v>220</v>
      </c>
      <c r="H102" s="27" t="s">
        <v>282</v>
      </c>
      <c r="I102" s="27" t="s">
        <v>228</v>
      </c>
      <c r="J102" s="1" t="s">
        <v>236</v>
      </c>
      <c r="K102" s="1" t="s">
        <v>236</v>
      </c>
      <c r="L102" s="4">
        <v>3</v>
      </c>
      <c r="M102" s="3">
        <v>156</v>
      </c>
      <c r="N102" s="3">
        <f t="shared" si="3"/>
        <v>468</v>
      </c>
      <c r="O102" s="27" t="s">
        <v>255</v>
      </c>
      <c r="P102" s="27" t="s">
        <v>260</v>
      </c>
      <c r="Q102" s="27" t="s">
        <v>268</v>
      </c>
      <c r="R102" s="27" t="s">
        <v>271</v>
      </c>
      <c r="S102" s="1" t="s">
        <v>101</v>
      </c>
      <c r="T102" s="31" t="s">
        <v>195</v>
      </c>
    </row>
    <row r="103" spans="2:20" ht="29.1" customHeight="1" x14ac:dyDescent="0.25">
      <c r="B103" s="26"/>
      <c r="C103" s="27" t="s">
        <v>153</v>
      </c>
      <c r="D103" s="27" t="s">
        <v>165</v>
      </c>
      <c r="E103" s="27" t="s">
        <v>178</v>
      </c>
      <c r="F103" s="32" t="s">
        <v>207</v>
      </c>
      <c r="G103" s="27" t="s">
        <v>220</v>
      </c>
      <c r="H103" s="27" t="s">
        <v>282</v>
      </c>
      <c r="I103" s="27" t="s">
        <v>228</v>
      </c>
      <c r="J103" s="1" t="s">
        <v>244</v>
      </c>
      <c r="K103" s="1" t="s">
        <v>244</v>
      </c>
      <c r="L103" s="4">
        <v>9</v>
      </c>
      <c r="M103" s="3">
        <v>156</v>
      </c>
      <c r="N103" s="3">
        <f t="shared" si="3"/>
        <v>1404</v>
      </c>
      <c r="O103" s="27" t="s">
        <v>255</v>
      </c>
      <c r="P103" s="27" t="s">
        <v>260</v>
      </c>
      <c r="Q103" s="27" t="s">
        <v>268</v>
      </c>
      <c r="R103" s="27" t="s">
        <v>271</v>
      </c>
      <c r="S103" s="1" t="s">
        <v>102</v>
      </c>
      <c r="T103" s="31" t="s">
        <v>195</v>
      </c>
    </row>
    <row r="104" spans="2:20" ht="29.1" customHeight="1" x14ac:dyDescent="0.25">
      <c r="B104" s="26"/>
      <c r="C104" s="27" t="s">
        <v>153</v>
      </c>
      <c r="D104" s="27" t="s">
        <v>165</v>
      </c>
      <c r="E104" s="27" t="s">
        <v>178</v>
      </c>
      <c r="F104" s="32" t="s">
        <v>207</v>
      </c>
      <c r="G104" s="27" t="s">
        <v>220</v>
      </c>
      <c r="H104" s="27" t="s">
        <v>282</v>
      </c>
      <c r="I104" s="27" t="s">
        <v>228</v>
      </c>
      <c r="J104" s="1" t="s">
        <v>245</v>
      </c>
      <c r="K104" s="1" t="s">
        <v>245</v>
      </c>
      <c r="L104" s="4">
        <v>10</v>
      </c>
      <c r="M104" s="3">
        <v>156</v>
      </c>
      <c r="N104" s="3">
        <f t="shared" si="3"/>
        <v>1560</v>
      </c>
      <c r="O104" s="27" t="s">
        <v>255</v>
      </c>
      <c r="P104" s="27" t="s">
        <v>260</v>
      </c>
      <c r="Q104" s="27" t="s">
        <v>268</v>
      </c>
      <c r="R104" s="27" t="s">
        <v>271</v>
      </c>
      <c r="S104" s="1" t="s">
        <v>103</v>
      </c>
      <c r="T104" s="31" t="s">
        <v>195</v>
      </c>
    </row>
    <row r="105" spans="2:20" ht="29.1" customHeight="1" x14ac:dyDescent="0.25">
      <c r="B105" s="26"/>
      <c r="C105" s="27" t="s">
        <v>153</v>
      </c>
      <c r="D105" s="27" t="s">
        <v>165</v>
      </c>
      <c r="E105" s="27" t="s">
        <v>178</v>
      </c>
      <c r="F105" s="32" t="s">
        <v>207</v>
      </c>
      <c r="G105" s="27" t="s">
        <v>220</v>
      </c>
      <c r="H105" s="27" t="s">
        <v>282</v>
      </c>
      <c r="I105" s="27" t="s">
        <v>228</v>
      </c>
      <c r="J105" s="1" t="s">
        <v>232</v>
      </c>
      <c r="K105" s="1" t="s">
        <v>252</v>
      </c>
      <c r="L105" s="4">
        <v>2</v>
      </c>
      <c r="M105" s="3">
        <v>156</v>
      </c>
      <c r="N105" s="3">
        <f t="shared" si="3"/>
        <v>312</v>
      </c>
      <c r="O105" s="27" t="s">
        <v>255</v>
      </c>
      <c r="P105" s="27" t="s">
        <v>260</v>
      </c>
      <c r="Q105" s="27" t="s">
        <v>268</v>
      </c>
      <c r="R105" s="27" t="s">
        <v>271</v>
      </c>
      <c r="S105" s="1" t="s">
        <v>104</v>
      </c>
      <c r="T105" s="31" t="s">
        <v>195</v>
      </c>
    </row>
    <row r="106" spans="2:20" ht="29.1" customHeight="1" x14ac:dyDescent="0.25">
      <c r="B106" s="26"/>
      <c r="C106" s="27" t="s">
        <v>153</v>
      </c>
      <c r="D106" s="27" t="s">
        <v>165</v>
      </c>
      <c r="E106" s="27" t="s">
        <v>178</v>
      </c>
      <c r="F106" s="32" t="s">
        <v>207</v>
      </c>
      <c r="G106" s="27" t="s">
        <v>220</v>
      </c>
      <c r="H106" s="27" t="s">
        <v>282</v>
      </c>
      <c r="I106" s="27" t="s">
        <v>228</v>
      </c>
      <c r="J106" s="1" t="s">
        <v>233</v>
      </c>
      <c r="K106" s="1" t="s">
        <v>239</v>
      </c>
      <c r="L106" s="4">
        <v>2</v>
      </c>
      <c r="M106" s="3">
        <v>156</v>
      </c>
      <c r="N106" s="3">
        <f t="shared" si="3"/>
        <v>312</v>
      </c>
      <c r="O106" s="27" t="s">
        <v>255</v>
      </c>
      <c r="P106" s="27" t="s">
        <v>260</v>
      </c>
      <c r="Q106" s="27" t="s">
        <v>268</v>
      </c>
      <c r="R106" s="27" t="s">
        <v>271</v>
      </c>
      <c r="S106" s="1" t="s">
        <v>105</v>
      </c>
      <c r="T106" s="31" t="s">
        <v>195</v>
      </c>
    </row>
    <row r="107" spans="2:20" ht="156" customHeight="1" x14ac:dyDescent="0.25">
      <c r="B107" s="20"/>
      <c r="C107" s="1" t="s">
        <v>153</v>
      </c>
      <c r="D107" s="1" t="s">
        <v>166</v>
      </c>
      <c r="E107" s="1" t="s">
        <v>179</v>
      </c>
      <c r="F107" s="24" t="s">
        <v>208</v>
      </c>
      <c r="G107" s="1" t="s">
        <v>221</v>
      </c>
      <c r="H107" s="1" t="s">
        <v>282</v>
      </c>
      <c r="I107" s="1" t="s">
        <v>229</v>
      </c>
      <c r="J107" s="1" t="s">
        <v>245</v>
      </c>
      <c r="K107" s="1" t="s">
        <v>245</v>
      </c>
      <c r="L107" s="4">
        <v>1</v>
      </c>
      <c r="M107" s="3">
        <v>659</v>
      </c>
      <c r="N107" s="3">
        <f t="shared" si="3"/>
        <v>659</v>
      </c>
      <c r="O107" s="2" t="s">
        <v>255</v>
      </c>
      <c r="P107" s="2" t="s">
        <v>261</v>
      </c>
      <c r="Q107" s="2" t="s">
        <v>268</v>
      </c>
      <c r="R107" s="2" t="s">
        <v>272</v>
      </c>
      <c r="S107" s="1" t="s">
        <v>106</v>
      </c>
      <c r="T107" s="19" t="s">
        <v>196</v>
      </c>
    </row>
    <row r="108" spans="2:20" ht="21" customHeight="1" x14ac:dyDescent="0.25">
      <c r="B108" s="26"/>
      <c r="C108" s="27" t="s">
        <v>153</v>
      </c>
      <c r="D108" s="27" t="s">
        <v>167</v>
      </c>
      <c r="E108" s="27" t="s">
        <v>180</v>
      </c>
      <c r="F108" s="32" t="s">
        <v>202</v>
      </c>
      <c r="G108" s="27" t="s">
        <v>222</v>
      </c>
      <c r="H108" s="27" t="s">
        <v>282</v>
      </c>
      <c r="I108" s="27" t="s">
        <v>226</v>
      </c>
      <c r="J108" s="1" t="s">
        <v>243</v>
      </c>
      <c r="K108" s="1" t="s">
        <v>243</v>
      </c>
      <c r="L108" s="4">
        <v>4</v>
      </c>
      <c r="M108" s="3">
        <v>335</v>
      </c>
      <c r="N108" s="3">
        <f t="shared" si="3"/>
        <v>1340</v>
      </c>
      <c r="O108" s="27" t="s">
        <v>255</v>
      </c>
      <c r="P108" s="27" t="s">
        <v>262</v>
      </c>
      <c r="Q108" s="27" t="s">
        <v>268</v>
      </c>
      <c r="R108" s="27" t="s">
        <v>273</v>
      </c>
      <c r="S108" s="1" t="s">
        <v>107</v>
      </c>
      <c r="T108" s="31" t="s">
        <v>189</v>
      </c>
    </row>
    <row r="109" spans="2:20" ht="21" customHeight="1" x14ac:dyDescent="0.25">
      <c r="B109" s="26"/>
      <c r="C109" s="27" t="s">
        <v>153</v>
      </c>
      <c r="D109" s="27" t="s">
        <v>167</v>
      </c>
      <c r="E109" s="27" t="s">
        <v>180</v>
      </c>
      <c r="F109" s="32" t="s">
        <v>202</v>
      </c>
      <c r="G109" s="27" t="s">
        <v>222</v>
      </c>
      <c r="H109" s="27" t="s">
        <v>282</v>
      </c>
      <c r="I109" s="27" t="s">
        <v>226</v>
      </c>
      <c r="J109" s="1" t="s">
        <v>238</v>
      </c>
      <c r="K109" s="1" t="s">
        <v>238</v>
      </c>
      <c r="L109" s="4">
        <v>17</v>
      </c>
      <c r="M109" s="3">
        <v>335</v>
      </c>
      <c r="N109" s="3">
        <f t="shared" si="3"/>
        <v>5695</v>
      </c>
      <c r="O109" s="27" t="s">
        <v>255</v>
      </c>
      <c r="P109" s="27" t="s">
        <v>262</v>
      </c>
      <c r="Q109" s="27" t="s">
        <v>268</v>
      </c>
      <c r="R109" s="27" t="s">
        <v>273</v>
      </c>
      <c r="S109" s="1" t="s">
        <v>108</v>
      </c>
      <c r="T109" s="31" t="s">
        <v>189</v>
      </c>
    </row>
    <row r="110" spans="2:20" ht="21" customHeight="1" x14ac:dyDescent="0.25">
      <c r="B110" s="26"/>
      <c r="C110" s="27" t="s">
        <v>153</v>
      </c>
      <c r="D110" s="27" t="s">
        <v>167</v>
      </c>
      <c r="E110" s="27" t="s">
        <v>180</v>
      </c>
      <c r="F110" s="32" t="s">
        <v>202</v>
      </c>
      <c r="G110" s="27" t="s">
        <v>222</v>
      </c>
      <c r="H110" s="27" t="s">
        <v>282</v>
      </c>
      <c r="I110" s="27" t="s">
        <v>226</v>
      </c>
      <c r="J110" s="1" t="s">
        <v>242</v>
      </c>
      <c r="K110" s="1" t="s">
        <v>242</v>
      </c>
      <c r="L110" s="4">
        <v>32</v>
      </c>
      <c r="M110" s="3">
        <v>335</v>
      </c>
      <c r="N110" s="3">
        <f t="shared" si="3"/>
        <v>10720</v>
      </c>
      <c r="O110" s="27" t="s">
        <v>255</v>
      </c>
      <c r="P110" s="27" t="s">
        <v>262</v>
      </c>
      <c r="Q110" s="27" t="s">
        <v>268</v>
      </c>
      <c r="R110" s="27" t="s">
        <v>273</v>
      </c>
      <c r="S110" s="1" t="s">
        <v>109</v>
      </c>
      <c r="T110" s="31" t="s">
        <v>189</v>
      </c>
    </row>
    <row r="111" spans="2:20" ht="21" customHeight="1" x14ac:dyDescent="0.25">
      <c r="B111" s="26"/>
      <c r="C111" s="27" t="s">
        <v>153</v>
      </c>
      <c r="D111" s="27" t="s">
        <v>167</v>
      </c>
      <c r="E111" s="27" t="s">
        <v>180</v>
      </c>
      <c r="F111" s="32" t="s">
        <v>202</v>
      </c>
      <c r="G111" s="27" t="s">
        <v>222</v>
      </c>
      <c r="H111" s="27" t="s">
        <v>282</v>
      </c>
      <c r="I111" s="27" t="s">
        <v>226</v>
      </c>
      <c r="J111" s="1" t="s">
        <v>236</v>
      </c>
      <c r="K111" s="1" t="s">
        <v>236</v>
      </c>
      <c r="L111" s="4">
        <v>22</v>
      </c>
      <c r="M111" s="3">
        <v>335</v>
      </c>
      <c r="N111" s="3">
        <f t="shared" si="3"/>
        <v>7370</v>
      </c>
      <c r="O111" s="27" t="s">
        <v>255</v>
      </c>
      <c r="P111" s="27" t="s">
        <v>262</v>
      </c>
      <c r="Q111" s="27" t="s">
        <v>268</v>
      </c>
      <c r="R111" s="27" t="s">
        <v>273</v>
      </c>
      <c r="S111" s="1" t="s">
        <v>110</v>
      </c>
      <c r="T111" s="31" t="s">
        <v>189</v>
      </c>
    </row>
    <row r="112" spans="2:20" ht="21" customHeight="1" x14ac:dyDescent="0.25">
      <c r="B112" s="26"/>
      <c r="C112" s="27" t="s">
        <v>153</v>
      </c>
      <c r="D112" s="27" t="s">
        <v>167</v>
      </c>
      <c r="E112" s="27" t="s">
        <v>180</v>
      </c>
      <c r="F112" s="32" t="s">
        <v>202</v>
      </c>
      <c r="G112" s="27" t="s">
        <v>222</v>
      </c>
      <c r="H112" s="27" t="s">
        <v>282</v>
      </c>
      <c r="I112" s="27" t="s">
        <v>226</v>
      </c>
      <c r="J112" s="1" t="s">
        <v>244</v>
      </c>
      <c r="K112" s="1" t="s">
        <v>244</v>
      </c>
      <c r="L112" s="4">
        <v>8</v>
      </c>
      <c r="M112" s="3">
        <v>335</v>
      </c>
      <c r="N112" s="3">
        <f t="shared" si="3"/>
        <v>2680</v>
      </c>
      <c r="O112" s="27" t="s">
        <v>255</v>
      </c>
      <c r="P112" s="27" t="s">
        <v>262</v>
      </c>
      <c r="Q112" s="27" t="s">
        <v>268</v>
      </c>
      <c r="R112" s="27" t="s">
        <v>273</v>
      </c>
      <c r="S112" s="1" t="s">
        <v>111</v>
      </c>
      <c r="T112" s="31" t="s">
        <v>189</v>
      </c>
    </row>
    <row r="113" spans="2:20" ht="21" customHeight="1" x14ac:dyDescent="0.25">
      <c r="B113" s="26"/>
      <c r="C113" s="27" t="s">
        <v>153</v>
      </c>
      <c r="D113" s="27" t="s">
        <v>167</v>
      </c>
      <c r="E113" s="27" t="s">
        <v>180</v>
      </c>
      <c r="F113" s="32" t="s">
        <v>202</v>
      </c>
      <c r="G113" s="27" t="s">
        <v>222</v>
      </c>
      <c r="H113" s="27" t="s">
        <v>282</v>
      </c>
      <c r="I113" s="27" t="s">
        <v>226</v>
      </c>
      <c r="J113" s="1" t="s">
        <v>245</v>
      </c>
      <c r="K113" s="1" t="s">
        <v>245</v>
      </c>
      <c r="L113" s="4">
        <v>10</v>
      </c>
      <c r="M113" s="3">
        <v>335</v>
      </c>
      <c r="N113" s="3">
        <f t="shared" si="3"/>
        <v>3350</v>
      </c>
      <c r="O113" s="27" t="s">
        <v>255</v>
      </c>
      <c r="P113" s="27" t="s">
        <v>262</v>
      </c>
      <c r="Q113" s="27" t="s">
        <v>268</v>
      </c>
      <c r="R113" s="27" t="s">
        <v>273</v>
      </c>
      <c r="S113" s="1" t="s">
        <v>112</v>
      </c>
      <c r="T113" s="31" t="s">
        <v>189</v>
      </c>
    </row>
    <row r="114" spans="2:20" ht="21" customHeight="1" x14ac:dyDescent="0.25">
      <c r="B114" s="26"/>
      <c r="C114" s="27" t="s">
        <v>153</v>
      </c>
      <c r="D114" s="27" t="s">
        <v>167</v>
      </c>
      <c r="E114" s="27" t="s">
        <v>180</v>
      </c>
      <c r="F114" s="32" t="s">
        <v>202</v>
      </c>
      <c r="G114" s="27" t="s">
        <v>222</v>
      </c>
      <c r="H114" s="27" t="s">
        <v>282</v>
      </c>
      <c r="I114" s="27" t="s">
        <v>226</v>
      </c>
      <c r="J114" s="1" t="s">
        <v>237</v>
      </c>
      <c r="K114" s="1" t="s">
        <v>237</v>
      </c>
      <c r="L114" s="4">
        <v>1</v>
      </c>
      <c r="M114" s="3">
        <v>335</v>
      </c>
      <c r="N114" s="3">
        <f t="shared" si="3"/>
        <v>335</v>
      </c>
      <c r="O114" s="27" t="s">
        <v>255</v>
      </c>
      <c r="P114" s="27" t="s">
        <v>262</v>
      </c>
      <c r="Q114" s="27" t="s">
        <v>268</v>
      </c>
      <c r="R114" s="27" t="s">
        <v>273</v>
      </c>
      <c r="S114" s="1" t="s">
        <v>113</v>
      </c>
      <c r="T114" s="31" t="s">
        <v>189</v>
      </c>
    </row>
    <row r="115" spans="2:20" ht="21" customHeight="1" x14ac:dyDescent="0.25">
      <c r="B115" s="26"/>
      <c r="C115" s="27" t="s">
        <v>153</v>
      </c>
      <c r="D115" s="27" t="s">
        <v>167</v>
      </c>
      <c r="E115" s="27" t="s">
        <v>180</v>
      </c>
      <c r="F115" s="32" t="s">
        <v>202</v>
      </c>
      <c r="G115" s="27" t="s">
        <v>222</v>
      </c>
      <c r="H115" s="27" t="s">
        <v>282</v>
      </c>
      <c r="I115" s="27" t="s">
        <v>226</v>
      </c>
      <c r="J115" s="1" t="s">
        <v>232</v>
      </c>
      <c r="K115" s="1" t="s">
        <v>252</v>
      </c>
      <c r="L115" s="4">
        <v>6</v>
      </c>
      <c r="M115" s="3">
        <v>335</v>
      </c>
      <c r="N115" s="3">
        <f t="shared" si="3"/>
        <v>2010</v>
      </c>
      <c r="O115" s="27" t="s">
        <v>255</v>
      </c>
      <c r="P115" s="27" t="s">
        <v>262</v>
      </c>
      <c r="Q115" s="27" t="s">
        <v>268</v>
      </c>
      <c r="R115" s="27" t="s">
        <v>273</v>
      </c>
      <c r="S115" s="1" t="s">
        <v>114</v>
      </c>
      <c r="T115" s="31" t="s">
        <v>189</v>
      </c>
    </row>
    <row r="116" spans="2:20" ht="21" customHeight="1" x14ac:dyDescent="0.25">
      <c r="B116" s="26"/>
      <c r="C116" s="27" t="s">
        <v>153</v>
      </c>
      <c r="D116" s="27" t="s">
        <v>167</v>
      </c>
      <c r="E116" s="27" t="s">
        <v>180</v>
      </c>
      <c r="F116" s="32" t="s">
        <v>202</v>
      </c>
      <c r="G116" s="27" t="s">
        <v>222</v>
      </c>
      <c r="H116" s="27" t="s">
        <v>282</v>
      </c>
      <c r="I116" s="27" t="s">
        <v>226</v>
      </c>
      <c r="J116" s="1" t="s">
        <v>233</v>
      </c>
      <c r="K116" s="1" t="s">
        <v>239</v>
      </c>
      <c r="L116" s="4">
        <v>9</v>
      </c>
      <c r="M116" s="3">
        <v>335</v>
      </c>
      <c r="N116" s="3">
        <f t="shared" si="3"/>
        <v>3015</v>
      </c>
      <c r="O116" s="27" t="s">
        <v>255</v>
      </c>
      <c r="P116" s="27" t="s">
        <v>262</v>
      </c>
      <c r="Q116" s="27" t="s">
        <v>268</v>
      </c>
      <c r="R116" s="27" t="s">
        <v>273</v>
      </c>
      <c r="S116" s="1" t="s">
        <v>115</v>
      </c>
      <c r="T116" s="31" t="s">
        <v>189</v>
      </c>
    </row>
    <row r="117" spans="2:20" ht="21" customHeight="1" x14ac:dyDescent="0.25">
      <c r="B117" s="26"/>
      <c r="C117" s="27" t="s">
        <v>153</v>
      </c>
      <c r="D117" s="27" t="s">
        <v>167</v>
      </c>
      <c r="E117" s="27" t="s">
        <v>180</v>
      </c>
      <c r="F117" s="32" t="s">
        <v>202</v>
      </c>
      <c r="G117" s="27" t="s">
        <v>222</v>
      </c>
      <c r="H117" s="27" t="s">
        <v>282</v>
      </c>
      <c r="I117" s="27" t="s">
        <v>226</v>
      </c>
      <c r="J117" s="1" t="s">
        <v>234</v>
      </c>
      <c r="K117" s="1" t="s">
        <v>240</v>
      </c>
      <c r="L117" s="4">
        <v>5</v>
      </c>
      <c r="M117" s="3">
        <v>335</v>
      </c>
      <c r="N117" s="3">
        <f t="shared" si="3"/>
        <v>1675</v>
      </c>
      <c r="O117" s="27" t="s">
        <v>255</v>
      </c>
      <c r="P117" s="27" t="s">
        <v>262</v>
      </c>
      <c r="Q117" s="27" t="s">
        <v>268</v>
      </c>
      <c r="R117" s="27" t="s">
        <v>273</v>
      </c>
      <c r="S117" s="1" t="s">
        <v>116</v>
      </c>
      <c r="T117" s="31" t="s">
        <v>189</v>
      </c>
    </row>
    <row r="118" spans="2:20" ht="21" customHeight="1" x14ac:dyDescent="0.25">
      <c r="B118" s="26"/>
      <c r="C118" s="27" t="s">
        <v>153</v>
      </c>
      <c r="D118" s="27" t="s">
        <v>167</v>
      </c>
      <c r="E118" s="27" t="s">
        <v>180</v>
      </c>
      <c r="F118" s="32" t="s">
        <v>202</v>
      </c>
      <c r="G118" s="27" t="s">
        <v>222</v>
      </c>
      <c r="H118" s="27" t="s">
        <v>282</v>
      </c>
      <c r="I118" s="27" t="s">
        <v>226</v>
      </c>
      <c r="J118" s="1" t="s">
        <v>235</v>
      </c>
      <c r="K118" s="1" t="s">
        <v>241</v>
      </c>
      <c r="L118" s="4">
        <v>2</v>
      </c>
      <c r="M118" s="3">
        <v>335</v>
      </c>
      <c r="N118" s="3">
        <f t="shared" si="3"/>
        <v>670</v>
      </c>
      <c r="O118" s="27" t="s">
        <v>255</v>
      </c>
      <c r="P118" s="27" t="s">
        <v>262</v>
      </c>
      <c r="Q118" s="27" t="s">
        <v>268</v>
      </c>
      <c r="R118" s="27" t="s">
        <v>273</v>
      </c>
      <c r="S118" s="1" t="s">
        <v>117</v>
      </c>
      <c r="T118" s="31" t="s">
        <v>189</v>
      </c>
    </row>
    <row r="119" spans="2:20" ht="21" customHeight="1" x14ac:dyDescent="0.25">
      <c r="B119" s="26"/>
      <c r="C119" s="27" t="s">
        <v>153</v>
      </c>
      <c r="D119" s="27" t="s">
        <v>167</v>
      </c>
      <c r="E119" s="27" t="s">
        <v>180</v>
      </c>
      <c r="F119" s="32" t="s">
        <v>202</v>
      </c>
      <c r="G119" s="27" t="s">
        <v>222</v>
      </c>
      <c r="H119" s="27" t="s">
        <v>282</v>
      </c>
      <c r="I119" s="27" t="s">
        <v>226</v>
      </c>
      <c r="J119" s="1" t="s">
        <v>251</v>
      </c>
      <c r="K119" s="1" t="s">
        <v>253</v>
      </c>
      <c r="L119" s="4">
        <v>1</v>
      </c>
      <c r="M119" s="3">
        <v>335</v>
      </c>
      <c r="N119" s="3">
        <f t="shared" si="3"/>
        <v>335</v>
      </c>
      <c r="O119" s="27" t="s">
        <v>255</v>
      </c>
      <c r="P119" s="27" t="s">
        <v>262</v>
      </c>
      <c r="Q119" s="27" t="s">
        <v>268</v>
      </c>
      <c r="R119" s="27" t="s">
        <v>273</v>
      </c>
      <c r="S119" s="1" t="s">
        <v>118</v>
      </c>
      <c r="T119" s="31" t="s">
        <v>189</v>
      </c>
    </row>
    <row r="120" spans="2:20" ht="180.95" customHeight="1" x14ac:dyDescent="0.25">
      <c r="B120" s="20"/>
      <c r="C120" s="1" t="s">
        <v>153</v>
      </c>
      <c r="D120" s="1" t="s">
        <v>168</v>
      </c>
      <c r="E120" s="1" t="s">
        <v>181</v>
      </c>
      <c r="F120" s="24" t="s">
        <v>199</v>
      </c>
      <c r="G120" s="1" t="s">
        <v>223</v>
      </c>
      <c r="H120" s="1" t="s">
        <v>282</v>
      </c>
      <c r="I120" s="1" t="s">
        <v>226</v>
      </c>
      <c r="J120" s="1" t="s">
        <v>232</v>
      </c>
      <c r="K120" s="1" t="s">
        <v>252</v>
      </c>
      <c r="L120" s="4">
        <v>2</v>
      </c>
      <c r="M120" s="3">
        <v>359</v>
      </c>
      <c r="N120" s="3">
        <f t="shared" si="3"/>
        <v>718</v>
      </c>
      <c r="O120" s="2" t="s">
        <v>255</v>
      </c>
      <c r="P120" s="2" t="s">
        <v>263</v>
      </c>
      <c r="Q120" s="2" t="s">
        <v>268</v>
      </c>
      <c r="R120" s="2" t="s">
        <v>273</v>
      </c>
      <c r="S120" s="1" t="s">
        <v>119</v>
      </c>
      <c r="T120" s="19" t="s">
        <v>188</v>
      </c>
    </row>
    <row r="121" spans="2:20" ht="20.100000000000001" customHeight="1" x14ac:dyDescent="0.25">
      <c r="B121" s="26"/>
      <c r="C121" s="27" t="s">
        <v>153</v>
      </c>
      <c r="D121" s="27" t="s">
        <v>169</v>
      </c>
      <c r="E121" s="27" t="s">
        <v>182</v>
      </c>
      <c r="F121" s="32" t="s">
        <v>201</v>
      </c>
      <c r="G121" s="27" t="s">
        <v>224</v>
      </c>
      <c r="H121" s="27" t="s">
        <v>282</v>
      </c>
      <c r="I121" s="27" t="s">
        <v>226</v>
      </c>
      <c r="J121" s="1" t="s">
        <v>243</v>
      </c>
      <c r="K121" s="1" t="s">
        <v>243</v>
      </c>
      <c r="L121" s="4">
        <v>7</v>
      </c>
      <c r="M121" s="3">
        <v>359</v>
      </c>
      <c r="N121" s="3">
        <f t="shared" si="3"/>
        <v>2513</v>
      </c>
      <c r="O121" s="27" t="s">
        <v>255</v>
      </c>
      <c r="P121" s="27" t="s">
        <v>264</v>
      </c>
      <c r="Q121" s="27" t="s">
        <v>268</v>
      </c>
      <c r="R121" s="27" t="s">
        <v>273</v>
      </c>
      <c r="S121" s="1" t="s">
        <v>120</v>
      </c>
      <c r="T121" s="31" t="s">
        <v>198</v>
      </c>
    </row>
    <row r="122" spans="2:20" ht="20.100000000000001" customHeight="1" x14ac:dyDescent="0.25">
      <c r="B122" s="26"/>
      <c r="C122" s="27" t="s">
        <v>153</v>
      </c>
      <c r="D122" s="27" t="s">
        <v>169</v>
      </c>
      <c r="E122" s="27" t="s">
        <v>182</v>
      </c>
      <c r="F122" s="32" t="s">
        <v>201</v>
      </c>
      <c r="G122" s="27" t="s">
        <v>224</v>
      </c>
      <c r="H122" s="27" t="s">
        <v>282</v>
      </c>
      <c r="I122" s="27" t="s">
        <v>226</v>
      </c>
      <c r="J122" s="1" t="s">
        <v>238</v>
      </c>
      <c r="K122" s="1" t="s">
        <v>238</v>
      </c>
      <c r="L122" s="4">
        <v>8</v>
      </c>
      <c r="M122" s="3">
        <v>359</v>
      </c>
      <c r="N122" s="3">
        <f t="shared" si="3"/>
        <v>2872</v>
      </c>
      <c r="O122" s="27" t="s">
        <v>255</v>
      </c>
      <c r="P122" s="27" t="s">
        <v>264</v>
      </c>
      <c r="Q122" s="27" t="s">
        <v>268</v>
      </c>
      <c r="R122" s="27" t="s">
        <v>273</v>
      </c>
      <c r="S122" s="1" t="s">
        <v>121</v>
      </c>
      <c r="T122" s="31" t="s">
        <v>198</v>
      </c>
    </row>
    <row r="123" spans="2:20" ht="20.100000000000001" customHeight="1" x14ac:dyDescent="0.25">
      <c r="B123" s="26"/>
      <c r="C123" s="27" t="s">
        <v>153</v>
      </c>
      <c r="D123" s="27" t="s">
        <v>169</v>
      </c>
      <c r="E123" s="27" t="s">
        <v>182</v>
      </c>
      <c r="F123" s="32" t="s">
        <v>201</v>
      </c>
      <c r="G123" s="27" t="s">
        <v>224</v>
      </c>
      <c r="H123" s="27" t="s">
        <v>282</v>
      </c>
      <c r="I123" s="27" t="s">
        <v>226</v>
      </c>
      <c r="J123" s="1" t="s">
        <v>242</v>
      </c>
      <c r="K123" s="1" t="s">
        <v>242</v>
      </c>
      <c r="L123" s="4">
        <v>5</v>
      </c>
      <c r="M123" s="3">
        <v>359</v>
      </c>
      <c r="N123" s="3">
        <f t="shared" si="3"/>
        <v>1795</v>
      </c>
      <c r="O123" s="27" t="s">
        <v>255</v>
      </c>
      <c r="P123" s="27" t="s">
        <v>264</v>
      </c>
      <c r="Q123" s="27" t="s">
        <v>268</v>
      </c>
      <c r="R123" s="27" t="s">
        <v>273</v>
      </c>
      <c r="S123" s="1" t="s">
        <v>122</v>
      </c>
      <c r="T123" s="31" t="s">
        <v>198</v>
      </c>
    </row>
    <row r="124" spans="2:20" ht="20.100000000000001" customHeight="1" x14ac:dyDescent="0.25">
      <c r="B124" s="26"/>
      <c r="C124" s="27" t="s">
        <v>153</v>
      </c>
      <c r="D124" s="27" t="s">
        <v>169</v>
      </c>
      <c r="E124" s="27" t="s">
        <v>182</v>
      </c>
      <c r="F124" s="32" t="s">
        <v>201</v>
      </c>
      <c r="G124" s="27" t="s">
        <v>224</v>
      </c>
      <c r="H124" s="27" t="s">
        <v>282</v>
      </c>
      <c r="I124" s="27" t="s">
        <v>226</v>
      </c>
      <c r="J124" s="1" t="s">
        <v>236</v>
      </c>
      <c r="K124" s="1" t="s">
        <v>236</v>
      </c>
      <c r="L124" s="4">
        <v>2</v>
      </c>
      <c r="M124" s="3">
        <v>359</v>
      </c>
      <c r="N124" s="3">
        <f t="shared" si="3"/>
        <v>718</v>
      </c>
      <c r="O124" s="27" t="s">
        <v>255</v>
      </c>
      <c r="P124" s="27" t="s">
        <v>264</v>
      </c>
      <c r="Q124" s="27" t="s">
        <v>268</v>
      </c>
      <c r="R124" s="27" t="s">
        <v>273</v>
      </c>
      <c r="S124" s="1" t="s">
        <v>123</v>
      </c>
      <c r="T124" s="31" t="s">
        <v>198</v>
      </c>
    </row>
    <row r="125" spans="2:20" ht="20.100000000000001" customHeight="1" x14ac:dyDescent="0.25">
      <c r="B125" s="26"/>
      <c r="C125" s="27" t="s">
        <v>153</v>
      </c>
      <c r="D125" s="27" t="s">
        <v>169</v>
      </c>
      <c r="E125" s="27" t="s">
        <v>182</v>
      </c>
      <c r="F125" s="32" t="s">
        <v>201</v>
      </c>
      <c r="G125" s="27" t="s">
        <v>224</v>
      </c>
      <c r="H125" s="27" t="s">
        <v>282</v>
      </c>
      <c r="I125" s="27" t="s">
        <v>226</v>
      </c>
      <c r="J125" s="1" t="s">
        <v>244</v>
      </c>
      <c r="K125" s="1" t="s">
        <v>244</v>
      </c>
      <c r="L125" s="4">
        <v>1</v>
      </c>
      <c r="M125" s="3">
        <v>359</v>
      </c>
      <c r="N125" s="3">
        <f t="shared" si="3"/>
        <v>359</v>
      </c>
      <c r="O125" s="27" t="s">
        <v>255</v>
      </c>
      <c r="P125" s="27" t="s">
        <v>264</v>
      </c>
      <c r="Q125" s="27" t="s">
        <v>268</v>
      </c>
      <c r="R125" s="27" t="s">
        <v>273</v>
      </c>
      <c r="S125" s="1" t="s">
        <v>124</v>
      </c>
      <c r="T125" s="31" t="s">
        <v>198</v>
      </c>
    </row>
    <row r="126" spans="2:20" ht="20.100000000000001" customHeight="1" x14ac:dyDescent="0.25">
      <c r="B126" s="26"/>
      <c r="C126" s="27" t="s">
        <v>153</v>
      </c>
      <c r="D126" s="27" t="s">
        <v>169</v>
      </c>
      <c r="E126" s="27" t="s">
        <v>182</v>
      </c>
      <c r="F126" s="32" t="s">
        <v>201</v>
      </c>
      <c r="G126" s="27" t="s">
        <v>224</v>
      </c>
      <c r="H126" s="27" t="s">
        <v>282</v>
      </c>
      <c r="I126" s="27" t="s">
        <v>226</v>
      </c>
      <c r="J126" s="1" t="s">
        <v>245</v>
      </c>
      <c r="K126" s="1" t="s">
        <v>245</v>
      </c>
      <c r="L126" s="4">
        <v>9</v>
      </c>
      <c r="M126" s="3">
        <v>359</v>
      </c>
      <c r="N126" s="3">
        <f t="shared" si="3"/>
        <v>3231</v>
      </c>
      <c r="O126" s="27" t="s">
        <v>255</v>
      </c>
      <c r="P126" s="27" t="s">
        <v>264</v>
      </c>
      <c r="Q126" s="27" t="s">
        <v>268</v>
      </c>
      <c r="R126" s="27" t="s">
        <v>273</v>
      </c>
      <c r="S126" s="1" t="s">
        <v>125</v>
      </c>
      <c r="T126" s="31" t="s">
        <v>198</v>
      </c>
    </row>
    <row r="127" spans="2:20" ht="20.100000000000001" customHeight="1" x14ac:dyDescent="0.25">
      <c r="B127" s="26"/>
      <c r="C127" s="27" t="s">
        <v>153</v>
      </c>
      <c r="D127" s="27" t="s">
        <v>169</v>
      </c>
      <c r="E127" s="27" t="s">
        <v>182</v>
      </c>
      <c r="F127" s="32" t="s">
        <v>201</v>
      </c>
      <c r="G127" s="27" t="s">
        <v>224</v>
      </c>
      <c r="H127" s="27" t="s">
        <v>282</v>
      </c>
      <c r="I127" s="27" t="s">
        <v>226</v>
      </c>
      <c r="J127" s="1" t="s">
        <v>237</v>
      </c>
      <c r="K127" s="1" t="s">
        <v>237</v>
      </c>
      <c r="L127" s="4">
        <v>1</v>
      </c>
      <c r="M127" s="3">
        <v>359</v>
      </c>
      <c r="N127" s="3">
        <f t="shared" si="3"/>
        <v>359</v>
      </c>
      <c r="O127" s="27" t="s">
        <v>255</v>
      </c>
      <c r="P127" s="27" t="s">
        <v>264</v>
      </c>
      <c r="Q127" s="27" t="s">
        <v>268</v>
      </c>
      <c r="R127" s="27" t="s">
        <v>273</v>
      </c>
      <c r="S127" s="1" t="s">
        <v>126</v>
      </c>
      <c r="T127" s="31" t="s">
        <v>198</v>
      </c>
    </row>
    <row r="128" spans="2:20" ht="20.100000000000001" customHeight="1" x14ac:dyDescent="0.25">
      <c r="B128" s="26"/>
      <c r="C128" s="27" t="s">
        <v>153</v>
      </c>
      <c r="D128" s="27" t="s">
        <v>169</v>
      </c>
      <c r="E128" s="27" t="s">
        <v>182</v>
      </c>
      <c r="F128" s="32" t="s">
        <v>201</v>
      </c>
      <c r="G128" s="27" t="s">
        <v>224</v>
      </c>
      <c r="H128" s="27" t="s">
        <v>282</v>
      </c>
      <c r="I128" s="27" t="s">
        <v>226</v>
      </c>
      <c r="J128" s="1" t="s">
        <v>232</v>
      </c>
      <c r="K128" s="1" t="s">
        <v>252</v>
      </c>
      <c r="L128" s="4">
        <v>10</v>
      </c>
      <c r="M128" s="3">
        <v>359</v>
      </c>
      <c r="N128" s="3">
        <f t="shared" si="3"/>
        <v>3590</v>
      </c>
      <c r="O128" s="27" t="s">
        <v>255</v>
      </c>
      <c r="P128" s="27" t="s">
        <v>264</v>
      </c>
      <c r="Q128" s="27" t="s">
        <v>268</v>
      </c>
      <c r="R128" s="27" t="s">
        <v>273</v>
      </c>
      <c r="S128" s="1" t="s">
        <v>127</v>
      </c>
      <c r="T128" s="31" t="s">
        <v>198</v>
      </c>
    </row>
    <row r="129" spans="2:20" ht="20.100000000000001" customHeight="1" x14ac:dyDescent="0.25">
      <c r="B129" s="26"/>
      <c r="C129" s="27" t="s">
        <v>153</v>
      </c>
      <c r="D129" s="27" t="s">
        <v>169</v>
      </c>
      <c r="E129" s="27" t="s">
        <v>182</v>
      </c>
      <c r="F129" s="32" t="s">
        <v>201</v>
      </c>
      <c r="G129" s="27" t="s">
        <v>224</v>
      </c>
      <c r="H129" s="27" t="s">
        <v>282</v>
      </c>
      <c r="I129" s="27" t="s">
        <v>226</v>
      </c>
      <c r="J129" s="1" t="s">
        <v>233</v>
      </c>
      <c r="K129" s="1" t="s">
        <v>239</v>
      </c>
      <c r="L129" s="4">
        <v>8</v>
      </c>
      <c r="M129" s="3">
        <v>359</v>
      </c>
      <c r="N129" s="3">
        <f t="shared" si="3"/>
        <v>2872</v>
      </c>
      <c r="O129" s="27" t="s">
        <v>255</v>
      </c>
      <c r="P129" s="27" t="s">
        <v>264</v>
      </c>
      <c r="Q129" s="27" t="s">
        <v>268</v>
      </c>
      <c r="R129" s="27" t="s">
        <v>273</v>
      </c>
      <c r="S129" s="1" t="s">
        <v>128</v>
      </c>
      <c r="T129" s="31" t="s">
        <v>198</v>
      </c>
    </row>
    <row r="130" spans="2:20" ht="20.100000000000001" customHeight="1" x14ac:dyDescent="0.25">
      <c r="B130" s="26"/>
      <c r="C130" s="27" t="s">
        <v>153</v>
      </c>
      <c r="D130" s="27" t="s">
        <v>169</v>
      </c>
      <c r="E130" s="27" t="s">
        <v>182</v>
      </c>
      <c r="F130" s="32" t="s">
        <v>201</v>
      </c>
      <c r="G130" s="27" t="s">
        <v>224</v>
      </c>
      <c r="H130" s="27" t="s">
        <v>282</v>
      </c>
      <c r="I130" s="27" t="s">
        <v>226</v>
      </c>
      <c r="J130" s="1" t="s">
        <v>234</v>
      </c>
      <c r="K130" s="1" t="s">
        <v>240</v>
      </c>
      <c r="L130" s="4">
        <v>10</v>
      </c>
      <c r="M130" s="3">
        <v>359</v>
      </c>
      <c r="N130" s="3">
        <f t="shared" si="3"/>
        <v>3590</v>
      </c>
      <c r="O130" s="27" t="s">
        <v>255</v>
      </c>
      <c r="P130" s="27" t="s">
        <v>264</v>
      </c>
      <c r="Q130" s="27" t="s">
        <v>268</v>
      </c>
      <c r="R130" s="27" t="s">
        <v>273</v>
      </c>
      <c r="S130" s="1" t="s">
        <v>129</v>
      </c>
      <c r="T130" s="31" t="s">
        <v>198</v>
      </c>
    </row>
    <row r="131" spans="2:20" ht="20.100000000000001" customHeight="1" x14ac:dyDescent="0.25">
      <c r="B131" s="26"/>
      <c r="C131" s="27" t="s">
        <v>153</v>
      </c>
      <c r="D131" s="27" t="s">
        <v>169</v>
      </c>
      <c r="E131" s="27" t="s">
        <v>182</v>
      </c>
      <c r="F131" s="32" t="s">
        <v>201</v>
      </c>
      <c r="G131" s="27" t="s">
        <v>224</v>
      </c>
      <c r="H131" s="27" t="s">
        <v>282</v>
      </c>
      <c r="I131" s="27" t="s">
        <v>226</v>
      </c>
      <c r="J131" s="1" t="s">
        <v>235</v>
      </c>
      <c r="K131" s="1" t="s">
        <v>241</v>
      </c>
      <c r="L131" s="4">
        <v>7</v>
      </c>
      <c r="M131" s="3">
        <v>359</v>
      </c>
      <c r="N131" s="3">
        <f t="shared" ref="N131:N152" si="4">$L131*M131</f>
        <v>2513</v>
      </c>
      <c r="O131" s="27" t="s">
        <v>255</v>
      </c>
      <c r="P131" s="27" t="s">
        <v>264</v>
      </c>
      <c r="Q131" s="27" t="s">
        <v>268</v>
      </c>
      <c r="R131" s="27" t="s">
        <v>273</v>
      </c>
      <c r="S131" s="1" t="s">
        <v>130</v>
      </c>
      <c r="T131" s="31" t="s">
        <v>198</v>
      </c>
    </row>
    <row r="132" spans="2:20" ht="20.100000000000001" customHeight="1" x14ac:dyDescent="0.25">
      <c r="B132" s="26"/>
      <c r="C132" s="27" t="s">
        <v>153</v>
      </c>
      <c r="D132" s="27" t="s">
        <v>169</v>
      </c>
      <c r="E132" s="27" t="s">
        <v>182</v>
      </c>
      <c r="F132" s="32" t="s">
        <v>201</v>
      </c>
      <c r="G132" s="27" t="s">
        <v>224</v>
      </c>
      <c r="H132" s="27" t="s">
        <v>282</v>
      </c>
      <c r="I132" s="27" t="s">
        <v>226</v>
      </c>
      <c r="J132" s="1" t="s">
        <v>251</v>
      </c>
      <c r="K132" s="1" t="s">
        <v>253</v>
      </c>
      <c r="L132" s="4">
        <v>3</v>
      </c>
      <c r="M132" s="3">
        <v>359</v>
      </c>
      <c r="N132" s="3">
        <f t="shared" si="4"/>
        <v>1077</v>
      </c>
      <c r="O132" s="27" t="s">
        <v>255</v>
      </c>
      <c r="P132" s="27" t="s">
        <v>264</v>
      </c>
      <c r="Q132" s="27" t="s">
        <v>268</v>
      </c>
      <c r="R132" s="27" t="s">
        <v>273</v>
      </c>
      <c r="S132" s="1" t="s">
        <v>131</v>
      </c>
      <c r="T132" s="31" t="s">
        <v>198</v>
      </c>
    </row>
    <row r="133" spans="2:20" ht="99" customHeight="1" x14ac:dyDescent="0.25">
      <c r="B133" s="26"/>
      <c r="C133" s="27" t="s">
        <v>152</v>
      </c>
      <c r="D133" s="27" t="s">
        <v>170</v>
      </c>
      <c r="E133" s="27" t="s">
        <v>183</v>
      </c>
      <c r="F133" s="32" t="s">
        <v>201</v>
      </c>
      <c r="G133" s="27" t="s">
        <v>225</v>
      </c>
      <c r="H133" s="27" t="s">
        <v>282</v>
      </c>
      <c r="I133" s="27" t="s">
        <v>226</v>
      </c>
      <c r="J133" s="1" t="s">
        <v>245</v>
      </c>
      <c r="K133" s="1" t="s">
        <v>245</v>
      </c>
      <c r="L133" s="4">
        <v>81</v>
      </c>
      <c r="M133" s="3">
        <v>479</v>
      </c>
      <c r="N133" s="3">
        <f t="shared" si="4"/>
        <v>38799</v>
      </c>
      <c r="O133" s="27" t="s">
        <v>254</v>
      </c>
      <c r="P133" s="27" t="s">
        <v>265</v>
      </c>
      <c r="Q133" s="27" t="s">
        <v>268</v>
      </c>
      <c r="R133" s="27" t="s">
        <v>273</v>
      </c>
      <c r="S133" s="1" t="s">
        <v>132</v>
      </c>
      <c r="T133" s="31" t="s">
        <v>197</v>
      </c>
    </row>
    <row r="134" spans="2:20" ht="99" customHeight="1" x14ac:dyDescent="0.25">
      <c r="B134" s="26"/>
      <c r="C134" s="27" t="s">
        <v>152</v>
      </c>
      <c r="D134" s="27" t="s">
        <v>170</v>
      </c>
      <c r="E134" s="27" t="s">
        <v>183</v>
      </c>
      <c r="F134" s="32" t="s">
        <v>201</v>
      </c>
      <c r="G134" s="27" t="s">
        <v>225</v>
      </c>
      <c r="H134" s="27" t="s">
        <v>282</v>
      </c>
      <c r="I134" s="27" t="s">
        <v>226</v>
      </c>
      <c r="J134" s="1" t="s">
        <v>237</v>
      </c>
      <c r="K134" s="1" t="s">
        <v>237</v>
      </c>
      <c r="L134" s="4">
        <v>39</v>
      </c>
      <c r="M134" s="3">
        <v>479</v>
      </c>
      <c r="N134" s="3">
        <f t="shared" si="4"/>
        <v>18681</v>
      </c>
      <c r="O134" s="27" t="s">
        <v>254</v>
      </c>
      <c r="P134" s="27" t="s">
        <v>265</v>
      </c>
      <c r="Q134" s="27" t="s">
        <v>268</v>
      </c>
      <c r="R134" s="27" t="s">
        <v>273</v>
      </c>
      <c r="S134" s="1" t="s">
        <v>133</v>
      </c>
      <c r="T134" s="31" t="s">
        <v>197</v>
      </c>
    </row>
    <row r="135" spans="2:20" ht="20.100000000000001" customHeight="1" x14ac:dyDescent="0.25">
      <c r="B135" s="26"/>
      <c r="C135" s="27" t="s">
        <v>153</v>
      </c>
      <c r="D135" s="27" t="s">
        <v>171</v>
      </c>
      <c r="E135" s="27" t="s">
        <v>184</v>
      </c>
      <c r="F135" s="32" t="s">
        <v>200</v>
      </c>
      <c r="G135" s="27" t="s">
        <v>224</v>
      </c>
      <c r="H135" s="27" t="s">
        <v>282</v>
      </c>
      <c r="I135" s="27" t="s">
        <v>226</v>
      </c>
      <c r="J135" s="1" t="s">
        <v>243</v>
      </c>
      <c r="K135" s="1" t="s">
        <v>243</v>
      </c>
      <c r="L135" s="4">
        <v>12</v>
      </c>
      <c r="M135" s="3">
        <v>299</v>
      </c>
      <c r="N135" s="3">
        <f t="shared" si="4"/>
        <v>3588</v>
      </c>
      <c r="O135" s="27" t="s">
        <v>257</v>
      </c>
      <c r="P135" s="27" t="s">
        <v>266</v>
      </c>
      <c r="Q135" s="27" t="s">
        <v>268</v>
      </c>
      <c r="R135" s="27" t="s">
        <v>274</v>
      </c>
      <c r="S135" s="1" t="s">
        <v>134</v>
      </c>
      <c r="T135" s="31" t="s">
        <v>186</v>
      </c>
    </row>
    <row r="136" spans="2:20" ht="20.100000000000001" customHeight="1" x14ac:dyDescent="0.25">
      <c r="B136" s="26"/>
      <c r="C136" s="27" t="s">
        <v>153</v>
      </c>
      <c r="D136" s="27" t="s">
        <v>171</v>
      </c>
      <c r="E136" s="27" t="s">
        <v>184</v>
      </c>
      <c r="F136" s="32" t="s">
        <v>200</v>
      </c>
      <c r="G136" s="27" t="s">
        <v>224</v>
      </c>
      <c r="H136" s="27" t="s">
        <v>282</v>
      </c>
      <c r="I136" s="27" t="s">
        <v>226</v>
      </c>
      <c r="J136" s="1" t="s">
        <v>238</v>
      </c>
      <c r="K136" s="1" t="s">
        <v>238</v>
      </c>
      <c r="L136" s="4">
        <v>8</v>
      </c>
      <c r="M136" s="3">
        <v>299</v>
      </c>
      <c r="N136" s="3">
        <f t="shared" si="4"/>
        <v>2392</v>
      </c>
      <c r="O136" s="27" t="s">
        <v>257</v>
      </c>
      <c r="P136" s="27" t="s">
        <v>266</v>
      </c>
      <c r="Q136" s="27" t="s">
        <v>268</v>
      </c>
      <c r="R136" s="27" t="s">
        <v>274</v>
      </c>
      <c r="S136" s="1" t="s">
        <v>135</v>
      </c>
      <c r="T136" s="31" t="s">
        <v>186</v>
      </c>
    </row>
    <row r="137" spans="2:20" ht="20.100000000000001" customHeight="1" x14ac:dyDescent="0.25">
      <c r="B137" s="26"/>
      <c r="C137" s="27" t="s">
        <v>153</v>
      </c>
      <c r="D137" s="27" t="s">
        <v>171</v>
      </c>
      <c r="E137" s="27" t="s">
        <v>184</v>
      </c>
      <c r="F137" s="32" t="s">
        <v>200</v>
      </c>
      <c r="G137" s="27" t="s">
        <v>224</v>
      </c>
      <c r="H137" s="27" t="s">
        <v>282</v>
      </c>
      <c r="I137" s="27" t="s">
        <v>226</v>
      </c>
      <c r="J137" s="1" t="s">
        <v>242</v>
      </c>
      <c r="K137" s="1" t="s">
        <v>242</v>
      </c>
      <c r="L137" s="4">
        <v>8</v>
      </c>
      <c r="M137" s="3">
        <v>299</v>
      </c>
      <c r="N137" s="3">
        <f t="shared" si="4"/>
        <v>2392</v>
      </c>
      <c r="O137" s="27" t="s">
        <v>257</v>
      </c>
      <c r="P137" s="27" t="s">
        <v>266</v>
      </c>
      <c r="Q137" s="27" t="s">
        <v>268</v>
      </c>
      <c r="R137" s="27" t="s">
        <v>274</v>
      </c>
      <c r="S137" s="1" t="s">
        <v>136</v>
      </c>
      <c r="T137" s="31" t="s">
        <v>186</v>
      </c>
    </row>
    <row r="138" spans="2:20" ht="20.100000000000001" customHeight="1" x14ac:dyDescent="0.25">
      <c r="B138" s="26"/>
      <c r="C138" s="27" t="s">
        <v>153</v>
      </c>
      <c r="D138" s="27" t="s">
        <v>171</v>
      </c>
      <c r="E138" s="27" t="s">
        <v>184</v>
      </c>
      <c r="F138" s="32" t="s">
        <v>200</v>
      </c>
      <c r="G138" s="27" t="s">
        <v>224</v>
      </c>
      <c r="H138" s="27" t="s">
        <v>282</v>
      </c>
      <c r="I138" s="27" t="s">
        <v>226</v>
      </c>
      <c r="J138" s="1" t="s">
        <v>236</v>
      </c>
      <c r="K138" s="1" t="s">
        <v>236</v>
      </c>
      <c r="L138" s="4">
        <v>1</v>
      </c>
      <c r="M138" s="3">
        <v>299</v>
      </c>
      <c r="N138" s="3">
        <f t="shared" si="4"/>
        <v>299</v>
      </c>
      <c r="O138" s="27" t="s">
        <v>257</v>
      </c>
      <c r="P138" s="27" t="s">
        <v>266</v>
      </c>
      <c r="Q138" s="27" t="s">
        <v>268</v>
      </c>
      <c r="R138" s="27" t="s">
        <v>274</v>
      </c>
      <c r="S138" s="1" t="s">
        <v>137</v>
      </c>
      <c r="T138" s="31" t="s">
        <v>186</v>
      </c>
    </row>
    <row r="139" spans="2:20" ht="20.100000000000001" customHeight="1" x14ac:dyDescent="0.25">
      <c r="B139" s="26"/>
      <c r="C139" s="27" t="s">
        <v>153</v>
      </c>
      <c r="D139" s="27" t="s">
        <v>171</v>
      </c>
      <c r="E139" s="27" t="s">
        <v>184</v>
      </c>
      <c r="F139" s="32" t="s">
        <v>200</v>
      </c>
      <c r="G139" s="27" t="s">
        <v>224</v>
      </c>
      <c r="H139" s="27" t="s">
        <v>282</v>
      </c>
      <c r="I139" s="27" t="s">
        <v>226</v>
      </c>
      <c r="J139" s="1" t="s">
        <v>244</v>
      </c>
      <c r="K139" s="1" t="s">
        <v>244</v>
      </c>
      <c r="L139" s="4">
        <v>1</v>
      </c>
      <c r="M139" s="3">
        <v>299</v>
      </c>
      <c r="N139" s="3">
        <f t="shared" si="4"/>
        <v>299</v>
      </c>
      <c r="O139" s="27" t="s">
        <v>257</v>
      </c>
      <c r="P139" s="27" t="s">
        <v>266</v>
      </c>
      <c r="Q139" s="27" t="s">
        <v>268</v>
      </c>
      <c r="R139" s="27" t="s">
        <v>274</v>
      </c>
      <c r="S139" s="1" t="s">
        <v>138</v>
      </c>
      <c r="T139" s="31" t="s">
        <v>186</v>
      </c>
    </row>
    <row r="140" spans="2:20" ht="20.100000000000001" customHeight="1" x14ac:dyDescent="0.25">
      <c r="B140" s="26"/>
      <c r="C140" s="27" t="s">
        <v>153</v>
      </c>
      <c r="D140" s="27" t="s">
        <v>171</v>
      </c>
      <c r="E140" s="27" t="s">
        <v>184</v>
      </c>
      <c r="F140" s="32" t="s">
        <v>200</v>
      </c>
      <c r="G140" s="27" t="s">
        <v>224</v>
      </c>
      <c r="H140" s="27" t="s">
        <v>282</v>
      </c>
      <c r="I140" s="27" t="s">
        <v>226</v>
      </c>
      <c r="J140" s="1" t="s">
        <v>245</v>
      </c>
      <c r="K140" s="1" t="s">
        <v>245</v>
      </c>
      <c r="L140" s="4">
        <v>3</v>
      </c>
      <c r="M140" s="3">
        <v>299</v>
      </c>
      <c r="N140" s="3">
        <f t="shared" si="4"/>
        <v>897</v>
      </c>
      <c r="O140" s="27" t="s">
        <v>257</v>
      </c>
      <c r="P140" s="27" t="s">
        <v>266</v>
      </c>
      <c r="Q140" s="27" t="s">
        <v>268</v>
      </c>
      <c r="R140" s="27" t="s">
        <v>274</v>
      </c>
      <c r="S140" s="1" t="s">
        <v>139</v>
      </c>
      <c r="T140" s="31" t="s">
        <v>186</v>
      </c>
    </row>
    <row r="141" spans="2:20" ht="20.100000000000001" customHeight="1" x14ac:dyDescent="0.25">
      <c r="B141" s="26"/>
      <c r="C141" s="27" t="s">
        <v>153</v>
      </c>
      <c r="D141" s="27" t="s">
        <v>171</v>
      </c>
      <c r="E141" s="27" t="s">
        <v>184</v>
      </c>
      <c r="F141" s="32" t="s">
        <v>200</v>
      </c>
      <c r="G141" s="27" t="s">
        <v>224</v>
      </c>
      <c r="H141" s="27" t="s">
        <v>282</v>
      </c>
      <c r="I141" s="27" t="s">
        <v>226</v>
      </c>
      <c r="J141" s="1" t="s">
        <v>237</v>
      </c>
      <c r="K141" s="1" t="s">
        <v>237</v>
      </c>
      <c r="L141" s="4">
        <v>2</v>
      </c>
      <c r="M141" s="3">
        <v>299</v>
      </c>
      <c r="N141" s="3">
        <f t="shared" si="4"/>
        <v>598</v>
      </c>
      <c r="O141" s="27" t="s">
        <v>257</v>
      </c>
      <c r="P141" s="27" t="s">
        <v>266</v>
      </c>
      <c r="Q141" s="27" t="s">
        <v>268</v>
      </c>
      <c r="R141" s="27" t="s">
        <v>274</v>
      </c>
      <c r="S141" s="1" t="s">
        <v>140</v>
      </c>
      <c r="T141" s="31" t="s">
        <v>186</v>
      </c>
    </row>
    <row r="142" spans="2:20" ht="20.100000000000001" customHeight="1" x14ac:dyDescent="0.25">
      <c r="B142" s="26"/>
      <c r="C142" s="27" t="s">
        <v>153</v>
      </c>
      <c r="D142" s="27" t="s">
        <v>171</v>
      </c>
      <c r="E142" s="27" t="s">
        <v>184</v>
      </c>
      <c r="F142" s="32" t="s">
        <v>200</v>
      </c>
      <c r="G142" s="27" t="s">
        <v>224</v>
      </c>
      <c r="H142" s="27" t="s">
        <v>282</v>
      </c>
      <c r="I142" s="27" t="s">
        <v>226</v>
      </c>
      <c r="J142" s="1" t="s">
        <v>232</v>
      </c>
      <c r="K142" s="1" t="s">
        <v>252</v>
      </c>
      <c r="L142" s="4">
        <v>6</v>
      </c>
      <c r="M142" s="3">
        <v>299</v>
      </c>
      <c r="N142" s="3">
        <f t="shared" si="4"/>
        <v>1794</v>
      </c>
      <c r="O142" s="27" t="s">
        <v>257</v>
      </c>
      <c r="P142" s="27" t="s">
        <v>266</v>
      </c>
      <c r="Q142" s="27" t="s">
        <v>268</v>
      </c>
      <c r="R142" s="27" t="s">
        <v>274</v>
      </c>
      <c r="S142" s="1" t="s">
        <v>141</v>
      </c>
      <c r="T142" s="31" t="s">
        <v>186</v>
      </c>
    </row>
    <row r="143" spans="2:20" ht="20.100000000000001" customHeight="1" x14ac:dyDescent="0.25">
      <c r="B143" s="26"/>
      <c r="C143" s="27" t="s">
        <v>153</v>
      </c>
      <c r="D143" s="27" t="s">
        <v>171</v>
      </c>
      <c r="E143" s="27" t="s">
        <v>184</v>
      </c>
      <c r="F143" s="32" t="s">
        <v>200</v>
      </c>
      <c r="G143" s="27" t="s">
        <v>224</v>
      </c>
      <c r="H143" s="27" t="s">
        <v>282</v>
      </c>
      <c r="I143" s="27" t="s">
        <v>226</v>
      </c>
      <c r="J143" s="1" t="s">
        <v>233</v>
      </c>
      <c r="K143" s="1" t="s">
        <v>239</v>
      </c>
      <c r="L143" s="4">
        <v>9</v>
      </c>
      <c r="M143" s="3">
        <v>299</v>
      </c>
      <c r="N143" s="3">
        <f t="shared" si="4"/>
        <v>2691</v>
      </c>
      <c r="O143" s="27" t="s">
        <v>257</v>
      </c>
      <c r="P143" s="27" t="s">
        <v>266</v>
      </c>
      <c r="Q143" s="27" t="s">
        <v>268</v>
      </c>
      <c r="R143" s="27" t="s">
        <v>274</v>
      </c>
      <c r="S143" s="1" t="s">
        <v>142</v>
      </c>
      <c r="T143" s="31" t="s">
        <v>186</v>
      </c>
    </row>
    <row r="144" spans="2:20" ht="20.100000000000001" customHeight="1" x14ac:dyDescent="0.25">
      <c r="B144" s="26"/>
      <c r="C144" s="27" t="s">
        <v>153</v>
      </c>
      <c r="D144" s="27" t="s">
        <v>171</v>
      </c>
      <c r="E144" s="27" t="s">
        <v>184</v>
      </c>
      <c r="F144" s="32" t="s">
        <v>200</v>
      </c>
      <c r="G144" s="27" t="s">
        <v>224</v>
      </c>
      <c r="H144" s="27" t="s">
        <v>282</v>
      </c>
      <c r="I144" s="27" t="s">
        <v>226</v>
      </c>
      <c r="J144" s="1" t="s">
        <v>234</v>
      </c>
      <c r="K144" s="1" t="s">
        <v>240</v>
      </c>
      <c r="L144" s="4">
        <v>7</v>
      </c>
      <c r="M144" s="3">
        <v>299</v>
      </c>
      <c r="N144" s="3">
        <f t="shared" si="4"/>
        <v>2093</v>
      </c>
      <c r="O144" s="27" t="s">
        <v>257</v>
      </c>
      <c r="P144" s="27" t="s">
        <v>266</v>
      </c>
      <c r="Q144" s="27" t="s">
        <v>268</v>
      </c>
      <c r="R144" s="27" t="s">
        <v>274</v>
      </c>
      <c r="S144" s="1" t="s">
        <v>143</v>
      </c>
      <c r="T144" s="31" t="s">
        <v>186</v>
      </c>
    </row>
    <row r="145" spans="2:20" ht="20.100000000000001" customHeight="1" x14ac:dyDescent="0.25">
      <c r="B145" s="26"/>
      <c r="C145" s="27" t="s">
        <v>153</v>
      </c>
      <c r="D145" s="27" t="s">
        <v>171</v>
      </c>
      <c r="E145" s="27" t="s">
        <v>184</v>
      </c>
      <c r="F145" s="32" t="s">
        <v>200</v>
      </c>
      <c r="G145" s="27" t="s">
        <v>224</v>
      </c>
      <c r="H145" s="27" t="s">
        <v>282</v>
      </c>
      <c r="I145" s="27" t="s">
        <v>226</v>
      </c>
      <c r="J145" s="1" t="s">
        <v>235</v>
      </c>
      <c r="K145" s="1" t="s">
        <v>241</v>
      </c>
      <c r="L145" s="4">
        <v>2</v>
      </c>
      <c r="M145" s="3">
        <v>299</v>
      </c>
      <c r="N145" s="3">
        <f t="shared" si="4"/>
        <v>598</v>
      </c>
      <c r="O145" s="27" t="s">
        <v>257</v>
      </c>
      <c r="P145" s="27" t="s">
        <v>266</v>
      </c>
      <c r="Q145" s="27" t="s">
        <v>268</v>
      </c>
      <c r="R145" s="27" t="s">
        <v>274</v>
      </c>
      <c r="S145" s="1" t="s">
        <v>144</v>
      </c>
      <c r="T145" s="31" t="s">
        <v>186</v>
      </c>
    </row>
    <row r="146" spans="2:20" ht="20.100000000000001" customHeight="1" x14ac:dyDescent="0.25">
      <c r="B146" s="26"/>
      <c r="C146" s="27" t="s">
        <v>153</v>
      </c>
      <c r="D146" s="27" t="s">
        <v>171</v>
      </c>
      <c r="E146" s="27" t="s">
        <v>184</v>
      </c>
      <c r="F146" s="32" t="s">
        <v>200</v>
      </c>
      <c r="G146" s="27" t="s">
        <v>224</v>
      </c>
      <c r="H146" s="27" t="s">
        <v>282</v>
      </c>
      <c r="I146" s="27" t="s">
        <v>226</v>
      </c>
      <c r="J146" s="1" t="s">
        <v>251</v>
      </c>
      <c r="K146" s="1" t="s">
        <v>253</v>
      </c>
      <c r="L146" s="4">
        <v>1</v>
      </c>
      <c r="M146" s="3">
        <v>299</v>
      </c>
      <c r="N146" s="3">
        <f t="shared" si="4"/>
        <v>299</v>
      </c>
      <c r="O146" s="27" t="s">
        <v>257</v>
      </c>
      <c r="P146" s="27" t="s">
        <v>266</v>
      </c>
      <c r="Q146" s="27" t="s">
        <v>268</v>
      </c>
      <c r="R146" s="27" t="s">
        <v>274</v>
      </c>
      <c r="S146" s="1" t="s">
        <v>145</v>
      </c>
      <c r="T146" s="31" t="s">
        <v>186</v>
      </c>
    </row>
    <row r="147" spans="2:20" ht="36.950000000000003" customHeight="1" x14ac:dyDescent="0.25">
      <c r="B147" s="26"/>
      <c r="C147" s="27" t="s">
        <v>152</v>
      </c>
      <c r="D147" s="27" t="s">
        <v>172</v>
      </c>
      <c r="E147" s="27" t="s">
        <v>185</v>
      </c>
      <c r="F147" s="32" t="s">
        <v>202</v>
      </c>
      <c r="G147" s="27" t="s">
        <v>225</v>
      </c>
      <c r="H147" s="27" t="s">
        <v>282</v>
      </c>
      <c r="I147" s="27" t="s">
        <v>226</v>
      </c>
      <c r="J147" s="1" t="s">
        <v>238</v>
      </c>
      <c r="K147" s="1" t="s">
        <v>238</v>
      </c>
      <c r="L147" s="4">
        <v>43</v>
      </c>
      <c r="M147" s="3">
        <v>479</v>
      </c>
      <c r="N147" s="3">
        <f t="shared" si="4"/>
        <v>20597</v>
      </c>
      <c r="O147" s="27" t="s">
        <v>255</v>
      </c>
      <c r="P147" s="27" t="s">
        <v>267</v>
      </c>
      <c r="Q147" s="27" t="s">
        <v>268</v>
      </c>
      <c r="R147" s="27" t="s">
        <v>269</v>
      </c>
      <c r="S147" s="1" t="s">
        <v>146</v>
      </c>
      <c r="T147" s="31" t="s">
        <v>189</v>
      </c>
    </row>
    <row r="148" spans="2:20" ht="36.950000000000003" customHeight="1" x14ac:dyDescent="0.25">
      <c r="B148" s="26"/>
      <c r="C148" s="27" t="s">
        <v>152</v>
      </c>
      <c r="D148" s="27" t="s">
        <v>172</v>
      </c>
      <c r="E148" s="27" t="s">
        <v>185</v>
      </c>
      <c r="F148" s="32" t="s">
        <v>202</v>
      </c>
      <c r="G148" s="27" t="s">
        <v>225</v>
      </c>
      <c r="H148" s="27" t="s">
        <v>282</v>
      </c>
      <c r="I148" s="27" t="s">
        <v>226</v>
      </c>
      <c r="J148" s="1" t="s">
        <v>242</v>
      </c>
      <c r="K148" s="1" t="s">
        <v>242</v>
      </c>
      <c r="L148" s="4">
        <v>38</v>
      </c>
      <c r="M148" s="3">
        <v>479</v>
      </c>
      <c r="N148" s="3">
        <f t="shared" si="4"/>
        <v>18202</v>
      </c>
      <c r="O148" s="27" t="s">
        <v>255</v>
      </c>
      <c r="P148" s="27" t="s">
        <v>267</v>
      </c>
      <c r="Q148" s="27" t="s">
        <v>268</v>
      </c>
      <c r="R148" s="27" t="s">
        <v>269</v>
      </c>
      <c r="S148" s="1" t="s">
        <v>147</v>
      </c>
      <c r="T148" s="31" t="s">
        <v>189</v>
      </c>
    </row>
    <row r="149" spans="2:20" ht="36.950000000000003" customHeight="1" x14ac:dyDescent="0.25">
      <c r="B149" s="26"/>
      <c r="C149" s="27" t="s">
        <v>152</v>
      </c>
      <c r="D149" s="27" t="s">
        <v>172</v>
      </c>
      <c r="E149" s="27" t="s">
        <v>185</v>
      </c>
      <c r="F149" s="32" t="s">
        <v>202</v>
      </c>
      <c r="G149" s="27" t="s">
        <v>225</v>
      </c>
      <c r="H149" s="27" t="s">
        <v>282</v>
      </c>
      <c r="I149" s="27" t="s">
        <v>226</v>
      </c>
      <c r="J149" s="1" t="s">
        <v>236</v>
      </c>
      <c r="K149" s="1" t="s">
        <v>236</v>
      </c>
      <c r="L149" s="4">
        <v>52</v>
      </c>
      <c r="M149" s="3">
        <v>479</v>
      </c>
      <c r="N149" s="3">
        <f t="shared" si="4"/>
        <v>24908</v>
      </c>
      <c r="O149" s="27" t="s">
        <v>255</v>
      </c>
      <c r="P149" s="27" t="s">
        <v>267</v>
      </c>
      <c r="Q149" s="27" t="s">
        <v>268</v>
      </c>
      <c r="R149" s="27" t="s">
        <v>269</v>
      </c>
      <c r="S149" s="1" t="s">
        <v>148</v>
      </c>
      <c r="T149" s="31" t="s">
        <v>189</v>
      </c>
    </row>
    <row r="150" spans="2:20" ht="36.950000000000003" customHeight="1" x14ac:dyDescent="0.25">
      <c r="B150" s="26"/>
      <c r="C150" s="27" t="s">
        <v>152</v>
      </c>
      <c r="D150" s="27" t="s">
        <v>172</v>
      </c>
      <c r="E150" s="27" t="s">
        <v>185</v>
      </c>
      <c r="F150" s="32" t="s">
        <v>202</v>
      </c>
      <c r="G150" s="27" t="s">
        <v>225</v>
      </c>
      <c r="H150" s="27" t="s">
        <v>282</v>
      </c>
      <c r="I150" s="27" t="s">
        <v>226</v>
      </c>
      <c r="J150" s="1" t="s">
        <v>244</v>
      </c>
      <c r="K150" s="1" t="s">
        <v>244</v>
      </c>
      <c r="L150" s="4">
        <v>14</v>
      </c>
      <c r="M150" s="3">
        <v>479</v>
      </c>
      <c r="N150" s="3">
        <f t="shared" si="4"/>
        <v>6706</v>
      </c>
      <c r="O150" s="27" t="s">
        <v>255</v>
      </c>
      <c r="P150" s="27" t="s">
        <v>267</v>
      </c>
      <c r="Q150" s="27" t="s">
        <v>268</v>
      </c>
      <c r="R150" s="27" t="s">
        <v>269</v>
      </c>
      <c r="S150" s="1" t="s">
        <v>149</v>
      </c>
      <c r="T150" s="31" t="s">
        <v>189</v>
      </c>
    </row>
    <row r="151" spans="2:20" ht="36.950000000000003" customHeight="1" x14ac:dyDescent="0.25">
      <c r="B151" s="26"/>
      <c r="C151" s="27" t="s">
        <v>152</v>
      </c>
      <c r="D151" s="27" t="s">
        <v>172</v>
      </c>
      <c r="E151" s="27" t="s">
        <v>185</v>
      </c>
      <c r="F151" s="32" t="s">
        <v>202</v>
      </c>
      <c r="G151" s="27" t="s">
        <v>225</v>
      </c>
      <c r="H151" s="27" t="s">
        <v>282</v>
      </c>
      <c r="I151" s="27" t="s">
        <v>226</v>
      </c>
      <c r="J151" s="1" t="s">
        <v>245</v>
      </c>
      <c r="K151" s="1" t="s">
        <v>245</v>
      </c>
      <c r="L151" s="4">
        <v>5</v>
      </c>
      <c r="M151" s="3">
        <v>479</v>
      </c>
      <c r="N151" s="3">
        <f t="shared" si="4"/>
        <v>2395</v>
      </c>
      <c r="O151" s="27" t="s">
        <v>255</v>
      </c>
      <c r="P151" s="27" t="s">
        <v>267</v>
      </c>
      <c r="Q151" s="27" t="s">
        <v>268</v>
      </c>
      <c r="R151" s="27" t="s">
        <v>269</v>
      </c>
      <c r="S151" s="1" t="s">
        <v>150</v>
      </c>
      <c r="T151" s="31" t="s">
        <v>189</v>
      </c>
    </row>
    <row r="152" spans="2:20" ht="36.950000000000003" customHeight="1" x14ac:dyDescent="0.25">
      <c r="B152" s="26"/>
      <c r="C152" s="27" t="s">
        <v>152</v>
      </c>
      <c r="D152" s="27" t="s">
        <v>172</v>
      </c>
      <c r="E152" s="27" t="s">
        <v>185</v>
      </c>
      <c r="F152" s="32" t="s">
        <v>202</v>
      </c>
      <c r="G152" s="27" t="s">
        <v>225</v>
      </c>
      <c r="H152" s="27" t="s">
        <v>282</v>
      </c>
      <c r="I152" s="27" t="s">
        <v>226</v>
      </c>
      <c r="J152" s="1" t="s">
        <v>237</v>
      </c>
      <c r="K152" s="1" t="s">
        <v>237</v>
      </c>
      <c r="L152" s="4">
        <v>16</v>
      </c>
      <c r="M152" s="3">
        <v>479</v>
      </c>
      <c r="N152" s="3">
        <f t="shared" si="4"/>
        <v>7664</v>
      </c>
      <c r="O152" s="27" t="s">
        <v>255</v>
      </c>
      <c r="P152" s="27" t="s">
        <v>267</v>
      </c>
      <c r="Q152" s="27" t="s">
        <v>268</v>
      </c>
      <c r="R152" s="27" t="s">
        <v>269</v>
      </c>
      <c r="S152" s="1" t="s">
        <v>151</v>
      </c>
      <c r="T152" s="31" t="s">
        <v>189</v>
      </c>
    </row>
    <row r="153" spans="2:20" ht="156.94999999999999" customHeight="1" x14ac:dyDescent="0.25">
      <c r="B153" s="20"/>
      <c r="C153" s="1" t="s">
        <v>152</v>
      </c>
      <c r="D153" s="1" t="s">
        <v>292</v>
      </c>
      <c r="E153" s="1" t="s">
        <v>293</v>
      </c>
      <c r="F153" s="24" t="s">
        <v>199</v>
      </c>
      <c r="G153" s="1" t="s">
        <v>295</v>
      </c>
      <c r="H153" s="1" t="s">
        <v>296</v>
      </c>
      <c r="I153" s="1" t="s">
        <v>297</v>
      </c>
      <c r="J153" s="1" t="s">
        <v>230</v>
      </c>
      <c r="K153" s="27"/>
      <c r="L153" s="4">
        <v>58</v>
      </c>
      <c r="M153" s="3">
        <v>120</v>
      </c>
      <c r="N153" s="3">
        <v>6960</v>
      </c>
      <c r="O153" s="2" t="s">
        <v>298</v>
      </c>
      <c r="P153" s="2" t="s">
        <v>299</v>
      </c>
      <c r="Q153" s="2" t="s">
        <v>300</v>
      </c>
      <c r="R153" s="2" t="s">
        <v>301</v>
      </c>
      <c r="S153" s="1" t="s">
        <v>291</v>
      </c>
      <c r="T153" s="19" t="s">
        <v>294</v>
      </c>
    </row>
    <row r="154" spans="2:20" ht="90" customHeight="1" x14ac:dyDescent="0.25">
      <c r="B154" s="26"/>
      <c r="C154" s="27" t="s">
        <v>153</v>
      </c>
      <c r="D154" s="27" t="s">
        <v>303</v>
      </c>
      <c r="E154" s="27" t="s">
        <v>304</v>
      </c>
      <c r="F154" s="32" t="s">
        <v>306</v>
      </c>
      <c r="G154" s="27" t="s">
        <v>307</v>
      </c>
      <c r="H154" s="27" t="s">
        <v>282</v>
      </c>
      <c r="I154" s="27" t="s">
        <v>308</v>
      </c>
      <c r="J154" s="1" t="s">
        <v>252</v>
      </c>
      <c r="K154" s="27"/>
      <c r="L154" s="4">
        <v>12</v>
      </c>
      <c r="M154" s="3">
        <v>54</v>
      </c>
      <c r="N154" s="3">
        <v>648</v>
      </c>
      <c r="O154" s="27" t="s">
        <v>255</v>
      </c>
      <c r="P154" s="27" t="s">
        <v>309</v>
      </c>
      <c r="Q154" s="27" t="s">
        <v>300</v>
      </c>
      <c r="R154" s="27" t="s">
        <v>310</v>
      </c>
      <c r="S154" s="1" t="s">
        <v>302</v>
      </c>
      <c r="T154" s="31" t="s">
        <v>305</v>
      </c>
    </row>
    <row r="155" spans="2:20" ht="90" customHeight="1" x14ac:dyDescent="0.25">
      <c r="B155" s="26"/>
      <c r="C155" s="27" t="s">
        <v>153</v>
      </c>
      <c r="D155" s="27" t="s">
        <v>303</v>
      </c>
      <c r="E155" s="27" t="s">
        <v>304</v>
      </c>
      <c r="F155" s="32" t="s">
        <v>306</v>
      </c>
      <c r="G155" s="27" t="s">
        <v>307</v>
      </c>
      <c r="H155" s="27" t="s">
        <v>282</v>
      </c>
      <c r="I155" s="27" t="s">
        <v>308</v>
      </c>
      <c r="J155" s="1" t="s">
        <v>239</v>
      </c>
      <c r="K155" s="27"/>
      <c r="L155" s="4">
        <v>46</v>
      </c>
      <c r="M155" s="3">
        <v>54</v>
      </c>
      <c r="N155" s="3">
        <v>2484</v>
      </c>
      <c r="O155" s="27" t="s">
        <v>255</v>
      </c>
      <c r="P155" s="27" t="s">
        <v>309</v>
      </c>
      <c r="Q155" s="27" t="s">
        <v>300</v>
      </c>
      <c r="R155" s="27" t="s">
        <v>310</v>
      </c>
      <c r="S155" s="1" t="s">
        <v>311</v>
      </c>
      <c r="T155" s="31" t="s">
        <v>305</v>
      </c>
    </row>
    <row r="156" spans="2:20" ht="18.95" customHeight="1" x14ac:dyDescent="0.25">
      <c r="B156" s="26"/>
      <c r="C156" s="27" t="s">
        <v>152</v>
      </c>
      <c r="D156" s="27" t="s">
        <v>313</v>
      </c>
      <c r="E156" s="27" t="s">
        <v>314</v>
      </c>
      <c r="F156" s="32" t="s">
        <v>316</v>
      </c>
      <c r="G156" s="27" t="s">
        <v>317</v>
      </c>
      <c r="H156" s="27" t="s">
        <v>296</v>
      </c>
      <c r="I156" s="27" t="s">
        <v>318</v>
      </c>
      <c r="J156" s="1" t="s">
        <v>319</v>
      </c>
      <c r="K156" s="27"/>
      <c r="L156" s="4">
        <v>10</v>
      </c>
      <c r="M156" s="3">
        <v>119</v>
      </c>
      <c r="N156" s="3">
        <f t="shared" ref="N156:N176" si="5">$J156*M156</f>
        <v>4284</v>
      </c>
      <c r="O156" s="27" t="s">
        <v>320</v>
      </c>
      <c r="P156" s="27" t="s">
        <v>321</v>
      </c>
      <c r="Q156" s="27" t="s">
        <v>322</v>
      </c>
      <c r="R156" s="27" t="s">
        <v>323</v>
      </c>
      <c r="S156" s="1" t="s">
        <v>312</v>
      </c>
      <c r="T156" s="31" t="s">
        <v>315</v>
      </c>
    </row>
    <row r="157" spans="2:20" ht="18.95" customHeight="1" x14ac:dyDescent="0.25">
      <c r="B157" s="26"/>
      <c r="C157" s="27" t="s">
        <v>152</v>
      </c>
      <c r="D157" s="27" t="s">
        <v>313</v>
      </c>
      <c r="E157" s="27" t="s">
        <v>314</v>
      </c>
      <c r="F157" s="32" t="s">
        <v>316</v>
      </c>
      <c r="G157" s="27" t="s">
        <v>317</v>
      </c>
      <c r="H157" s="27" t="s">
        <v>296</v>
      </c>
      <c r="I157" s="27" t="s">
        <v>318</v>
      </c>
      <c r="J157" s="1" t="s">
        <v>325</v>
      </c>
      <c r="K157" s="27"/>
      <c r="L157" s="4">
        <v>3</v>
      </c>
      <c r="M157" s="3">
        <v>119</v>
      </c>
      <c r="N157" s="3">
        <f t="shared" si="5"/>
        <v>4403</v>
      </c>
      <c r="O157" s="27" t="s">
        <v>320</v>
      </c>
      <c r="P157" s="27" t="s">
        <v>321</v>
      </c>
      <c r="Q157" s="27" t="s">
        <v>322</v>
      </c>
      <c r="R157" s="27" t="s">
        <v>323</v>
      </c>
      <c r="S157" s="1" t="s">
        <v>324</v>
      </c>
      <c r="T157" s="31" t="s">
        <v>315</v>
      </c>
    </row>
    <row r="158" spans="2:20" ht="18.95" customHeight="1" x14ac:dyDescent="0.25">
      <c r="B158" s="26"/>
      <c r="C158" s="27" t="s">
        <v>152</v>
      </c>
      <c r="D158" s="27" t="s">
        <v>313</v>
      </c>
      <c r="E158" s="27" t="s">
        <v>314</v>
      </c>
      <c r="F158" s="32" t="s">
        <v>316</v>
      </c>
      <c r="G158" s="27" t="s">
        <v>317</v>
      </c>
      <c r="H158" s="27" t="s">
        <v>296</v>
      </c>
      <c r="I158" s="27" t="s">
        <v>318</v>
      </c>
      <c r="J158" s="1" t="s">
        <v>327</v>
      </c>
      <c r="K158" s="27"/>
      <c r="L158" s="4">
        <v>5</v>
      </c>
      <c r="M158" s="3">
        <v>119</v>
      </c>
      <c r="N158" s="3">
        <f t="shared" si="5"/>
        <v>4522</v>
      </c>
      <c r="O158" s="27" t="s">
        <v>320</v>
      </c>
      <c r="P158" s="27" t="s">
        <v>321</v>
      </c>
      <c r="Q158" s="27" t="s">
        <v>322</v>
      </c>
      <c r="R158" s="27" t="s">
        <v>323</v>
      </c>
      <c r="S158" s="1" t="s">
        <v>326</v>
      </c>
      <c r="T158" s="31" t="s">
        <v>315</v>
      </c>
    </row>
    <row r="159" spans="2:20" ht="18.95" customHeight="1" x14ac:dyDescent="0.25">
      <c r="B159" s="26"/>
      <c r="C159" s="27" t="s">
        <v>152</v>
      </c>
      <c r="D159" s="27" t="s">
        <v>313</v>
      </c>
      <c r="E159" s="27" t="s">
        <v>314</v>
      </c>
      <c r="F159" s="32" t="s">
        <v>316</v>
      </c>
      <c r="G159" s="27" t="s">
        <v>317</v>
      </c>
      <c r="H159" s="27" t="s">
        <v>296</v>
      </c>
      <c r="I159" s="27" t="s">
        <v>318</v>
      </c>
      <c r="J159" s="1" t="s">
        <v>329</v>
      </c>
      <c r="K159" s="27"/>
      <c r="L159" s="4">
        <v>9</v>
      </c>
      <c r="M159" s="3">
        <v>119</v>
      </c>
      <c r="N159" s="3">
        <f t="shared" si="5"/>
        <v>4641</v>
      </c>
      <c r="O159" s="27" t="s">
        <v>320</v>
      </c>
      <c r="P159" s="27" t="s">
        <v>321</v>
      </c>
      <c r="Q159" s="27" t="s">
        <v>322</v>
      </c>
      <c r="R159" s="27" t="s">
        <v>323</v>
      </c>
      <c r="S159" s="1" t="s">
        <v>328</v>
      </c>
      <c r="T159" s="31" t="s">
        <v>315</v>
      </c>
    </row>
    <row r="160" spans="2:20" ht="18.95" customHeight="1" x14ac:dyDescent="0.25">
      <c r="B160" s="26"/>
      <c r="C160" s="27" t="s">
        <v>152</v>
      </c>
      <c r="D160" s="27" t="s">
        <v>313</v>
      </c>
      <c r="E160" s="27" t="s">
        <v>314</v>
      </c>
      <c r="F160" s="32" t="s">
        <v>316</v>
      </c>
      <c r="G160" s="27" t="s">
        <v>317</v>
      </c>
      <c r="H160" s="27" t="s">
        <v>296</v>
      </c>
      <c r="I160" s="27" t="s">
        <v>318</v>
      </c>
      <c r="J160" s="1" t="s">
        <v>331</v>
      </c>
      <c r="K160" s="27"/>
      <c r="L160" s="4">
        <v>13</v>
      </c>
      <c r="M160" s="3">
        <v>119</v>
      </c>
      <c r="N160" s="3">
        <f t="shared" si="5"/>
        <v>4760</v>
      </c>
      <c r="O160" s="27" t="s">
        <v>320</v>
      </c>
      <c r="P160" s="27" t="s">
        <v>321</v>
      </c>
      <c r="Q160" s="27" t="s">
        <v>322</v>
      </c>
      <c r="R160" s="27" t="s">
        <v>323</v>
      </c>
      <c r="S160" s="1" t="s">
        <v>330</v>
      </c>
      <c r="T160" s="31" t="s">
        <v>315</v>
      </c>
    </row>
    <row r="161" spans="2:20" ht="18.95" customHeight="1" x14ac:dyDescent="0.25">
      <c r="B161" s="26"/>
      <c r="C161" s="27" t="s">
        <v>152</v>
      </c>
      <c r="D161" s="27" t="s">
        <v>313</v>
      </c>
      <c r="E161" s="27" t="s">
        <v>314</v>
      </c>
      <c r="F161" s="32" t="s">
        <v>316</v>
      </c>
      <c r="G161" s="27" t="s">
        <v>317</v>
      </c>
      <c r="H161" s="27" t="s">
        <v>296</v>
      </c>
      <c r="I161" s="27" t="s">
        <v>318</v>
      </c>
      <c r="J161" s="1" t="s">
        <v>333</v>
      </c>
      <c r="K161" s="27"/>
      <c r="L161" s="4">
        <v>1</v>
      </c>
      <c r="M161" s="3">
        <v>119</v>
      </c>
      <c r="N161" s="3">
        <f t="shared" si="5"/>
        <v>4998</v>
      </c>
      <c r="O161" s="27" t="s">
        <v>320</v>
      </c>
      <c r="P161" s="27" t="s">
        <v>321</v>
      </c>
      <c r="Q161" s="27" t="s">
        <v>322</v>
      </c>
      <c r="R161" s="27" t="s">
        <v>323</v>
      </c>
      <c r="S161" s="1" t="s">
        <v>332</v>
      </c>
      <c r="T161" s="31" t="s">
        <v>315</v>
      </c>
    </row>
    <row r="162" spans="2:20" ht="18.95" customHeight="1" x14ac:dyDescent="0.25">
      <c r="B162" s="26"/>
      <c r="C162" s="27" t="s">
        <v>152</v>
      </c>
      <c r="D162" s="27" t="s">
        <v>313</v>
      </c>
      <c r="E162" s="27" t="s">
        <v>314</v>
      </c>
      <c r="F162" s="32" t="s">
        <v>316</v>
      </c>
      <c r="G162" s="27" t="s">
        <v>317</v>
      </c>
      <c r="H162" s="27" t="s">
        <v>296</v>
      </c>
      <c r="I162" s="27" t="s">
        <v>318</v>
      </c>
      <c r="J162" s="1" t="s">
        <v>335</v>
      </c>
      <c r="K162" s="27"/>
      <c r="L162" s="4">
        <v>1</v>
      </c>
      <c r="M162" s="3">
        <v>119</v>
      </c>
      <c r="N162" s="3">
        <f t="shared" si="5"/>
        <v>5117</v>
      </c>
      <c r="O162" s="27" t="s">
        <v>320</v>
      </c>
      <c r="P162" s="27" t="s">
        <v>321</v>
      </c>
      <c r="Q162" s="27" t="s">
        <v>322</v>
      </c>
      <c r="R162" s="27" t="s">
        <v>323</v>
      </c>
      <c r="S162" s="1" t="s">
        <v>334</v>
      </c>
      <c r="T162" s="31" t="s">
        <v>315</v>
      </c>
    </row>
    <row r="163" spans="2:20" ht="18.95" customHeight="1" x14ac:dyDescent="0.25">
      <c r="B163" s="26"/>
      <c r="C163" s="27" t="s">
        <v>152</v>
      </c>
      <c r="D163" s="27" t="s">
        <v>313</v>
      </c>
      <c r="E163" s="27" t="s">
        <v>314</v>
      </c>
      <c r="F163" s="32" t="s">
        <v>316</v>
      </c>
      <c r="G163" s="27" t="s">
        <v>317</v>
      </c>
      <c r="H163" s="27" t="s">
        <v>296</v>
      </c>
      <c r="I163" s="27" t="s">
        <v>318</v>
      </c>
      <c r="J163" s="1" t="s">
        <v>243</v>
      </c>
      <c r="K163" s="27"/>
      <c r="L163" s="4">
        <v>1</v>
      </c>
      <c r="M163" s="3">
        <v>119</v>
      </c>
      <c r="N163" s="3">
        <f t="shared" si="5"/>
        <v>5236</v>
      </c>
      <c r="O163" s="27" t="s">
        <v>320</v>
      </c>
      <c r="P163" s="27" t="s">
        <v>321</v>
      </c>
      <c r="Q163" s="27" t="s">
        <v>322</v>
      </c>
      <c r="R163" s="27" t="s">
        <v>323</v>
      </c>
      <c r="S163" s="1" t="s">
        <v>336</v>
      </c>
      <c r="T163" s="31" t="s">
        <v>315</v>
      </c>
    </row>
    <row r="164" spans="2:20" ht="18.95" customHeight="1" x14ac:dyDescent="0.25">
      <c r="B164" s="26"/>
      <c r="C164" s="27" t="s">
        <v>152</v>
      </c>
      <c r="D164" s="27" t="s">
        <v>313</v>
      </c>
      <c r="E164" s="27" t="s">
        <v>314</v>
      </c>
      <c r="F164" s="32" t="s">
        <v>316</v>
      </c>
      <c r="G164" s="27" t="s">
        <v>317</v>
      </c>
      <c r="H164" s="27" t="s">
        <v>296</v>
      </c>
      <c r="I164" s="27" t="s">
        <v>318</v>
      </c>
      <c r="J164" s="1" t="s">
        <v>338</v>
      </c>
      <c r="K164" s="27"/>
      <c r="L164" s="4">
        <v>1</v>
      </c>
      <c r="M164" s="3">
        <v>119</v>
      </c>
      <c r="N164" s="3">
        <f t="shared" si="5"/>
        <v>5355</v>
      </c>
      <c r="O164" s="27" t="s">
        <v>320</v>
      </c>
      <c r="P164" s="27" t="s">
        <v>321</v>
      </c>
      <c r="Q164" s="27" t="s">
        <v>322</v>
      </c>
      <c r="R164" s="27" t="s">
        <v>323</v>
      </c>
      <c r="S164" s="1" t="s">
        <v>337</v>
      </c>
      <c r="T164" s="31" t="s">
        <v>315</v>
      </c>
    </row>
    <row r="165" spans="2:20" ht="18.95" customHeight="1" x14ac:dyDescent="0.25">
      <c r="B165" s="26"/>
      <c r="C165" s="27" t="s">
        <v>152</v>
      </c>
      <c r="D165" s="27" t="s">
        <v>313</v>
      </c>
      <c r="E165" s="27" t="s">
        <v>314</v>
      </c>
      <c r="F165" s="32" t="s">
        <v>316</v>
      </c>
      <c r="G165" s="27" t="s">
        <v>317</v>
      </c>
      <c r="H165" s="27" t="s">
        <v>296</v>
      </c>
      <c r="I165" s="27" t="s">
        <v>318</v>
      </c>
      <c r="J165" s="1" t="s">
        <v>238</v>
      </c>
      <c r="K165" s="27"/>
      <c r="L165" s="4">
        <v>1</v>
      </c>
      <c r="M165" s="3">
        <v>119</v>
      </c>
      <c r="N165" s="3">
        <f t="shared" si="5"/>
        <v>5474</v>
      </c>
      <c r="O165" s="27" t="s">
        <v>320</v>
      </c>
      <c r="P165" s="27" t="s">
        <v>321</v>
      </c>
      <c r="Q165" s="27" t="s">
        <v>322</v>
      </c>
      <c r="R165" s="27" t="s">
        <v>323</v>
      </c>
      <c r="S165" s="1" t="s">
        <v>339</v>
      </c>
      <c r="T165" s="31" t="s">
        <v>315</v>
      </c>
    </row>
    <row r="166" spans="2:20" ht="18.95" customHeight="1" x14ac:dyDescent="0.25">
      <c r="B166" s="26"/>
      <c r="C166" s="27" t="s">
        <v>152</v>
      </c>
      <c r="D166" s="27" t="s">
        <v>313</v>
      </c>
      <c r="E166" s="27" t="s">
        <v>314</v>
      </c>
      <c r="F166" s="32" t="s">
        <v>316</v>
      </c>
      <c r="G166" s="27" t="s">
        <v>317</v>
      </c>
      <c r="H166" s="27" t="s">
        <v>296</v>
      </c>
      <c r="I166" s="27" t="s">
        <v>318</v>
      </c>
      <c r="J166" s="1" t="s">
        <v>341</v>
      </c>
      <c r="K166" s="27"/>
      <c r="L166" s="4">
        <v>2</v>
      </c>
      <c r="M166" s="3">
        <v>119</v>
      </c>
      <c r="N166" s="3">
        <f t="shared" si="5"/>
        <v>4165</v>
      </c>
      <c r="O166" s="27" t="s">
        <v>320</v>
      </c>
      <c r="P166" s="27" t="s">
        <v>321</v>
      </c>
      <c r="Q166" s="27" t="s">
        <v>322</v>
      </c>
      <c r="R166" s="27" t="s">
        <v>323</v>
      </c>
      <c r="S166" s="1" t="s">
        <v>340</v>
      </c>
      <c r="T166" s="31" t="s">
        <v>315</v>
      </c>
    </row>
    <row r="167" spans="2:20" x14ac:dyDescent="0.25">
      <c r="B167" s="26"/>
      <c r="C167" s="27" t="s">
        <v>152</v>
      </c>
      <c r="D167" s="27" t="s">
        <v>313</v>
      </c>
      <c r="E167" s="27" t="s">
        <v>314</v>
      </c>
      <c r="F167" s="32" t="s">
        <v>344</v>
      </c>
      <c r="G167" s="27" t="s">
        <v>317</v>
      </c>
      <c r="H167" s="27" t="s">
        <v>296</v>
      </c>
      <c r="I167" s="27" t="s">
        <v>318</v>
      </c>
      <c r="J167" s="1" t="s">
        <v>325</v>
      </c>
      <c r="K167" s="27"/>
      <c r="L167" s="4">
        <v>3</v>
      </c>
      <c r="M167" s="3">
        <v>119</v>
      </c>
      <c r="N167" s="3">
        <f t="shared" si="5"/>
        <v>4403</v>
      </c>
      <c r="O167" s="27" t="s">
        <v>320</v>
      </c>
      <c r="P167" s="27" t="s">
        <v>321</v>
      </c>
      <c r="Q167" s="27" t="s">
        <v>322</v>
      </c>
      <c r="R167" s="27" t="s">
        <v>323</v>
      </c>
      <c r="S167" s="1" t="s">
        <v>342</v>
      </c>
      <c r="T167" s="31" t="s">
        <v>343</v>
      </c>
    </row>
    <row r="168" spans="2:20" x14ac:dyDescent="0.25">
      <c r="B168" s="26"/>
      <c r="C168" s="27" t="s">
        <v>152</v>
      </c>
      <c r="D168" s="27" t="s">
        <v>313</v>
      </c>
      <c r="E168" s="27" t="s">
        <v>314</v>
      </c>
      <c r="F168" s="32" t="s">
        <v>344</v>
      </c>
      <c r="G168" s="27" t="s">
        <v>317</v>
      </c>
      <c r="H168" s="27" t="s">
        <v>296</v>
      </c>
      <c r="I168" s="27" t="s">
        <v>318</v>
      </c>
      <c r="J168" s="1" t="s">
        <v>327</v>
      </c>
      <c r="K168" s="27"/>
      <c r="L168" s="4">
        <v>2</v>
      </c>
      <c r="M168" s="3">
        <v>119</v>
      </c>
      <c r="N168" s="3">
        <f t="shared" si="5"/>
        <v>4522</v>
      </c>
      <c r="O168" s="27" t="s">
        <v>320</v>
      </c>
      <c r="P168" s="27" t="s">
        <v>321</v>
      </c>
      <c r="Q168" s="27" t="s">
        <v>322</v>
      </c>
      <c r="R168" s="27" t="s">
        <v>323</v>
      </c>
      <c r="S168" s="1" t="s">
        <v>345</v>
      </c>
      <c r="T168" s="31" t="s">
        <v>343</v>
      </c>
    </row>
    <row r="169" spans="2:20" x14ac:dyDescent="0.25">
      <c r="B169" s="26"/>
      <c r="C169" s="27" t="s">
        <v>152</v>
      </c>
      <c r="D169" s="27" t="s">
        <v>313</v>
      </c>
      <c r="E169" s="27" t="s">
        <v>314</v>
      </c>
      <c r="F169" s="32" t="s">
        <v>344</v>
      </c>
      <c r="G169" s="27" t="s">
        <v>317</v>
      </c>
      <c r="H169" s="27" t="s">
        <v>296</v>
      </c>
      <c r="I169" s="27" t="s">
        <v>318</v>
      </c>
      <c r="J169" s="1" t="s">
        <v>329</v>
      </c>
      <c r="K169" s="27"/>
      <c r="L169" s="4">
        <v>3</v>
      </c>
      <c r="M169" s="3">
        <v>119</v>
      </c>
      <c r="N169" s="3">
        <f t="shared" si="5"/>
        <v>4641</v>
      </c>
      <c r="O169" s="27" t="s">
        <v>320</v>
      </c>
      <c r="P169" s="27" t="s">
        <v>321</v>
      </c>
      <c r="Q169" s="27" t="s">
        <v>322</v>
      </c>
      <c r="R169" s="27" t="s">
        <v>323</v>
      </c>
      <c r="S169" s="1" t="s">
        <v>346</v>
      </c>
      <c r="T169" s="31" t="s">
        <v>343</v>
      </c>
    </row>
    <row r="170" spans="2:20" x14ac:dyDescent="0.25">
      <c r="B170" s="26"/>
      <c r="C170" s="27" t="s">
        <v>152</v>
      </c>
      <c r="D170" s="27" t="s">
        <v>313</v>
      </c>
      <c r="E170" s="27" t="s">
        <v>314</v>
      </c>
      <c r="F170" s="32" t="s">
        <v>344</v>
      </c>
      <c r="G170" s="27" t="s">
        <v>317</v>
      </c>
      <c r="H170" s="27" t="s">
        <v>296</v>
      </c>
      <c r="I170" s="27" t="s">
        <v>318</v>
      </c>
      <c r="J170" s="1" t="s">
        <v>331</v>
      </c>
      <c r="K170" s="27"/>
      <c r="L170" s="4">
        <v>3</v>
      </c>
      <c r="M170" s="3">
        <v>119</v>
      </c>
      <c r="N170" s="3">
        <f t="shared" si="5"/>
        <v>4760</v>
      </c>
      <c r="O170" s="27" t="s">
        <v>320</v>
      </c>
      <c r="P170" s="27" t="s">
        <v>321</v>
      </c>
      <c r="Q170" s="27" t="s">
        <v>322</v>
      </c>
      <c r="R170" s="27" t="s">
        <v>323</v>
      </c>
      <c r="S170" s="1" t="s">
        <v>347</v>
      </c>
      <c r="T170" s="31" t="s">
        <v>343</v>
      </c>
    </row>
    <row r="171" spans="2:20" x14ac:dyDescent="0.25">
      <c r="B171" s="26"/>
      <c r="C171" s="27" t="s">
        <v>152</v>
      </c>
      <c r="D171" s="27" t="s">
        <v>313</v>
      </c>
      <c r="E171" s="27" t="s">
        <v>314</v>
      </c>
      <c r="F171" s="32" t="s">
        <v>344</v>
      </c>
      <c r="G171" s="27" t="s">
        <v>317</v>
      </c>
      <c r="H171" s="27" t="s">
        <v>296</v>
      </c>
      <c r="I171" s="27" t="s">
        <v>318</v>
      </c>
      <c r="J171" s="1" t="s">
        <v>349</v>
      </c>
      <c r="K171" s="27"/>
      <c r="L171" s="4">
        <v>4</v>
      </c>
      <c r="M171" s="3">
        <v>119</v>
      </c>
      <c r="N171" s="3">
        <f t="shared" si="5"/>
        <v>4879</v>
      </c>
      <c r="O171" s="27" t="s">
        <v>320</v>
      </c>
      <c r="P171" s="27" t="s">
        <v>321</v>
      </c>
      <c r="Q171" s="27" t="s">
        <v>322</v>
      </c>
      <c r="R171" s="27" t="s">
        <v>323</v>
      </c>
      <c r="S171" s="1" t="s">
        <v>348</v>
      </c>
      <c r="T171" s="31" t="s">
        <v>343</v>
      </c>
    </row>
    <row r="172" spans="2:20" x14ac:dyDescent="0.25">
      <c r="B172" s="26"/>
      <c r="C172" s="27" t="s">
        <v>152</v>
      </c>
      <c r="D172" s="27" t="s">
        <v>313</v>
      </c>
      <c r="E172" s="27" t="s">
        <v>314</v>
      </c>
      <c r="F172" s="32" t="s">
        <v>344</v>
      </c>
      <c r="G172" s="27" t="s">
        <v>317</v>
      </c>
      <c r="H172" s="27" t="s">
        <v>296</v>
      </c>
      <c r="I172" s="27" t="s">
        <v>318</v>
      </c>
      <c r="J172" s="1" t="s">
        <v>333</v>
      </c>
      <c r="K172" s="27"/>
      <c r="L172" s="4">
        <v>7</v>
      </c>
      <c r="M172" s="3">
        <v>119</v>
      </c>
      <c r="N172" s="3">
        <f t="shared" si="5"/>
        <v>4998</v>
      </c>
      <c r="O172" s="27" t="s">
        <v>320</v>
      </c>
      <c r="P172" s="27" t="s">
        <v>321</v>
      </c>
      <c r="Q172" s="27" t="s">
        <v>322</v>
      </c>
      <c r="R172" s="27" t="s">
        <v>323</v>
      </c>
      <c r="S172" s="1" t="s">
        <v>350</v>
      </c>
      <c r="T172" s="31" t="s">
        <v>343</v>
      </c>
    </row>
    <row r="173" spans="2:20" x14ac:dyDescent="0.25">
      <c r="B173" s="26"/>
      <c r="C173" s="27" t="s">
        <v>152</v>
      </c>
      <c r="D173" s="27" t="s">
        <v>313</v>
      </c>
      <c r="E173" s="27" t="s">
        <v>314</v>
      </c>
      <c r="F173" s="32" t="s">
        <v>344</v>
      </c>
      <c r="G173" s="27" t="s">
        <v>317</v>
      </c>
      <c r="H173" s="27" t="s">
        <v>296</v>
      </c>
      <c r="I173" s="27" t="s">
        <v>318</v>
      </c>
      <c r="J173" s="1" t="s">
        <v>335</v>
      </c>
      <c r="K173" s="27"/>
      <c r="L173" s="4">
        <v>3</v>
      </c>
      <c r="M173" s="3">
        <v>119</v>
      </c>
      <c r="N173" s="3">
        <f t="shared" si="5"/>
        <v>5117</v>
      </c>
      <c r="O173" s="27" t="s">
        <v>320</v>
      </c>
      <c r="P173" s="27" t="s">
        <v>321</v>
      </c>
      <c r="Q173" s="27" t="s">
        <v>322</v>
      </c>
      <c r="R173" s="27" t="s">
        <v>323</v>
      </c>
      <c r="S173" s="1" t="s">
        <v>351</v>
      </c>
      <c r="T173" s="31" t="s">
        <v>343</v>
      </c>
    </row>
    <row r="174" spans="2:20" x14ac:dyDescent="0.25">
      <c r="B174" s="26"/>
      <c r="C174" s="27" t="s">
        <v>152</v>
      </c>
      <c r="D174" s="27" t="s">
        <v>313</v>
      </c>
      <c r="E174" s="27" t="s">
        <v>314</v>
      </c>
      <c r="F174" s="32" t="s">
        <v>344</v>
      </c>
      <c r="G174" s="27" t="s">
        <v>317</v>
      </c>
      <c r="H174" s="27" t="s">
        <v>296</v>
      </c>
      <c r="I174" s="27" t="s">
        <v>318</v>
      </c>
      <c r="J174" s="1" t="s">
        <v>243</v>
      </c>
      <c r="K174" s="27"/>
      <c r="L174" s="4">
        <v>3</v>
      </c>
      <c r="M174" s="3">
        <v>119</v>
      </c>
      <c r="N174" s="3">
        <f t="shared" si="5"/>
        <v>5236</v>
      </c>
      <c r="O174" s="27" t="s">
        <v>320</v>
      </c>
      <c r="P174" s="27" t="s">
        <v>321</v>
      </c>
      <c r="Q174" s="27" t="s">
        <v>322</v>
      </c>
      <c r="R174" s="27" t="s">
        <v>323</v>
      </c>
      <c r="S174" s="1" t="s">
        <v>352</v>
      </c>
      <c r="T174" s="31" t="s">
        <v>343</v>
      </c>
    </row>
    <row r="175" spans="2:20" x14ac:dyDescent="0.25">
      <c r="B175" s="26"/>
      <c r="C175" s="27" t="s">
        <v>152</v>
      </c>
      <c r="D175" s="27" t="s">
        <v>313</v>
      </c>
      <c r="E175" s="27" t="s">
        <v>314</v>
      </c>
      <c r="F175" s="32" t="s">
        <v>344</v>
      </c>
      <c r="G175" s="27" t="s">
        <v>317</v>
      </c>
      <c r="H175" s="27" t="s">
        <v>296</v>
      </c>
      <c r="I175" s="27" t="s">
        <v>318</v>
      </c>
      <c r="J175" s="1" t="s">
        <v>338</v>
      </c>
      <c r="K175" s="27"/>
      <c r="L175" s="4">
        <v>4</v>
      </c>
      <c r="M175" s="3">
        <v>119</v>
      </c>
      <c r="N175" s="3">
        <f t="shared" si="5"/>
        <v>5355</v>
      </c>
      <c r="O175" s="27" t="s">
        <v>320</v>
      </c>
      <c r="P175" s="27" t="s">
        <v>321</v>
      </c>
      <c r="Q175" s="27" t="s">
        <v>322</v>
      </c>
      <c r="R175" s="27" t="s">
        <v>323</v>
      </c>
      <c r="S175" s="1" t="s">
        <v>353</v>
      </c>
      <c r="T175" s="31" t="s">
        <v>343</v>
      </c>
    </row>
    <row r="176" spans="2:20" x14ac:dyDescent="0.25">
      <c r="B176" s="26"/>
      <c r="C176" s="27" t="s">
        <v>152</v>
      </c>
      <c r="D176" s="27" t="s">
        <v>313</v>
      </c>
      <c r="E176" s="27" t="s">
        <v>314</v>
      </c>
      <c r="F176" s="32" t="s">
        <v>344</v>
      </c>
      <c r="G176" s="27" t="s">
        <v>317</v>
      </c>
      <c r="H176" s="27" t="s">
        <v>296</v>
      </c>
      <c r="I176" s="27" t="s">
        <v>318</v>
      </c>
      <c r="J176" s="1" t="s">
        <v>238</v>
      </c>
      <c r="K176" s="27"/>
      <c r="L176" s="4">
        <v>1</v>
      </c>
      <c r="M176" s="3">
        <v>119</v>
      </c>
      <c r="N176" s="3">
        <f t="shared" si="5"/>
        <v>5474</v>
      </c>
      <c r="O176" s="27" t="s">
        <v>320</v>
      </c>
      <c r="P176" s="27" t="s">
        <v>321</v>
      </c>
      <c r="Q176" s="27" t="s">
        <v>322</v>
      </c>
      <c r="R176" s="27" t="s">
        <v>323</v>
      </c>
      <c r="S176" s="1" t="s">
        <v>354</v>
      </c>
      <c r="T176" s="31" t="s">
        <v>343</v>
      </c>
    </row>
    <row r="177" spans="2:20" ht="69.95" customHeight="1" x14ac:dyDescent="0.25">
      <c r="B177" s="36"/>
      <c r="C177" s="34" t="s">
        <v>152</v>
      </c>
      <c r="D177" s="34" t="s">
        <v>356</v>
      </c>
      <c r="E177" s="34" t="s">
        <v>357</v>
      </c>
      <c r="F177" s="43" t="s">
        <v>199</v>
      </c>
      <c r="G177" s="34" t="s">
        <v>358</v>
      </c>
      <c r="H177" s="34" t="s">
        <v>282</v>
      </c>
      <c r="I177" s="34" t="s">
        <v>359</v>
      </c>
      <c r="J177" s="1" t="s">
        <v>239</v>
      </c>
      <c r="K177" s="34"/>
      <c r="L177" s="4">
        <v>35</v>
      </c>
      <c r="M177" s="3">
        <v>180</v>
      </c>
      <c r="N177" s="3">
        <f>L177*M177</f>
        <v>6300</v>
      </c>
      <c r="O177" s="34" t="s">
        <v>255</v>
      </c>
      <c r="P177" s="34" t="s">
        <v>258</v>
      </c>
      <c r="Q177" s="34" t="s">
        <v>300</v>
      </c>
      <c r="R177" s="34" t="s">
        <v>518</v>
      </c>
      <c r="S177" s="1" t="s">
        <v>355</v>
      </c>
      <c r="T177" s="40" t="s">
        <v>188</v>
      </c>
    </row>
    <row r="178" spans="2:20" ht="69.95" customHeight="1" x14ac:dyDescent="0.25">
      <c r="B178" s="37"/>
      <c r="C178" s="35" t="s">
        <v>152</v>
      </c>
      <c r="D178" s="35" t="s">
        <v>356</v>
      </c>
      <c r="E178" s="35" t="s">
        <v>357</v>
      </c>
      <c r="F178" s="44" t="s">
        <v>199</v>
      </c>
      <c r="G178" s="35" t="s">
        <v>358</v>
      </c>
      <c r="H178" s="35" t="s">
        <v>282</v>
      </c>
      <c r="I178" s="35" t="s">
        <v>359</v>
      </c>
      <c r="J178" s="1" t="s">
        <v>240</v>
      </c>
      <c r="K178" s="35"/>
      <c r="L178" s="4">
        <v>25</v>
      </c>
      <c r="M178" s="3">
        <v>180</v>
      </c>
      <c r="N178" s="3">
        <f t="shared" ref="N178:N241" si="6">L178*M178</f>
        <v>4500</v>
      </c>
      <c r="O178" s="35" t="s">
        <v>255</v>
      </c>
      <c r="P178" s="35" t="s">
        <v>258</v>
      </c>
      <c r="Q178" s="35" t="s">
        <v>300</v>
      </c>
      <c r="R178" s="35" t="s">
        <v>518</v>
      </c>
      <c r="S178" s="1" t="s">
        <v>360</v>
      </c>
      <c r="T178" s="41" t="s">
        <v>188</v>
      </c>
    </row>
    <row r="179" spans="2:20" ht="69.95" customHeight="1" x14ac:dyDescent="0.25">
      <c r="B179" s="38"/>
      <c r="C179" s="39" t="s">
        <v>152</v>
      </c>
      <c r="D179" s="39" t="s">
        <v>356</v>
      </c>
      <c r="E179" s="39" t="s">
        <v>357</v>
      </c>
      <c r="F179" s="45" t="s">
        <v>199</v>
      </c>
      <c r="G179" s="39" t="s">
        <v>358</v>
      </c>
      <c r="H179" s="39" t="s">
        <v>282</v>
      </c>
      <c r="I179" s="39" t="s">
        <v>359</v>
      </c>
      <c r="J179" s="1" t="s">
        <v>241</v>
      </c>
      <c r="K179" s="35"/>
      <c r="L179" s="4">
        <v>14</v>
      </c>
      <c r="M179" s="3">
        <v>180</v>
      </c>
      <c r="N179" s="3">
        <f t="shared" si="6"/>
        <v>2520</v>
      </c>
      <c r="O179" s="39" t="s">
        <v>255</v>
      </c>
      <c r="P179" s="39" t="s">
        <v>258</v>
      </c>
      <c r="Q179" s="39" t="s">
        <v>300</v>
      </c>
      <c r="R179" s="39" t="s">
        <v>518</v>
      </c>
      <c r="S179" s="1" t="s">
        <v>361</v>
      </c>
      <c r="T179" s="42" t="s">
        <v>188</v>
      </c>
    </row>
    <row r="180" spans="2:20" ht="66" customHeight="1" x14ac:dyDescent="0.25">
      <c r="B180" s="36"/>
      <c r="C180" s="34" t="s">
        <v>152</v>
      </c>
      <c r="D180" s="34" t="s">
        <v>363</v>
      </c>
      <c r="E180" s="34" t="s">
        <v>364</v>
      </c>
      <c r="F180" s="43" t="s">
        <v>200</v>
      </c>
      <c r="G180" s="34" t="s">
        <v>365</v>
      </c>
      <c r="H180" s="34" t="s">
        <v>282</v>
      </c>
      <c r="I180" s="34" t="s">
        <v>366</v>
      </c>
      <c r="J180" s="1" t="s">
        <v>252</v>
      </c>
      <c r="K180" s="35"/>
      <c r="L180" s="4">
        <v>7</v>
      </c>
      <c r="M180" s="3">
        <v>299</v>
      </c>
      <c r="N180" s="3">
        <f t="shared" si="6"/>
        <v>2093</v>
      </c>
      <c r="O180" s="34" t="s">
        <v>254</v>
      </c>
      <c r="P180" s="34" t="s">
        <v>519</v>
      </c>
      <c r="Q180" s="34" t="s">
        <v>300</v>
      </c>
      <c r="R180" s="46" t="s">
        <v>520</v>
      </c>
      <c r="S180" s="1" t="s">
        <v>362</v>
      </c>
      <c r="T180" s="40" t="s">
        <v>186</v>
      </c>
    </row>
    <row r="181" spans="2:20" ht="66" customHeight="1" x14ac:dyDescent="0.25">
      <c r="B181" s="37"/>
      <c r="C181" s="35" t="s">
        <v>152</v>
      </c>
      <c r="D181" s="35" t="s">
        <v>363</v>
      </c>
      <c r="E181" s="35" t="s">
        <v>364</v>
      </c>
      <c r="F181" s="44" t="s">
        <v>200</v>
      </c>
      <c r="G181" s="35" t="s">
        <v>365</v>
      </c>
      <c r="H181" s="35" t="s">
        <v>282</v>
      </c>
      <c r="I181" s="35" t="s">
        <v>366</v>
      </c>
      <c r="J181" s="1" t="s">
        <v>239</v>
      </c>
      <c r="K181" s="35"/>
      <c r="L181" s="4">
        <v>9</v>
      </c>
      <c r="M181" s="3">
        <v>299</v>
      </c>
      <c r="N181" s="3">
        <f t="shared" si="6"/>
        <v>2691</v>
      </c>
      <c r="O181" s="35" t="s">
        <v>254</v>
      </c>
      <c r="P181" s="35" t="s">
        <v>519</v>
      </c>
      <c r="Q181" s="35" t="s">
        <v>300</v>
      </c>
      <c r="R181" s="47" t="s">
        <v>520</v>
      </c>
      <c r="S181" s="1" t="s">
        <v>367</v>
      </c>
      <c r="T181" s="41" t="s">
        <v>186</v>
      </c>
    </row>
    <row r="182" spans="2:20" ht="66" customHeight="1" x14ac:dyDescent="0.25">
      <c r="B182" s="38"/>
      <c r="C182" s="39" t="s">
        <v>152</v>
      </c>
      <c r="D182" s="39" t="s">
        <v>363</v>
      </c>
      <c r="E182" s="39" t="s">
        <v>364</v>
      </c>
      <c r="F182" s="45" t="s">
        <v>200</v>
      </c>
      <c r="G182" s="39" t="s">
        <v>365</v>
      </c>
      <c r="H182" s="39" t="s">
        <v>282</v>
      </c>
      <c r="I182" s="39" t="s">
        <v>366</v>
      </c>
      <c r="J182" s="1" t="s">
        <v>240</v>
      </c>
      <c r="K182" s="35"/>
      <c r="L182" s="4">
        <v>24</v>
      </c>
      <c r="M182" s="3">
        <v>299</v>
      </c>
      <c r="N182" s="3">
        <f t="shared" si="6"/>
        <v>7176</v>
      </c>
      <c r="O182" s="39" t="s">
        <v>254</v>
      </c>
      <c r="P182" s="39" t="s">
        <v>519</v>
      </c>
      <c r="Q182" s="39" t="s">
        <v>300</v>
      </c>
      <c r="R182" s="48" t="s">
        <v>520</v>
      </c>
      <c r="S182" s="1" t="s">
        <v>368</v>
      </c>
      <c r="T182" s="42" t="s">
        <v>186</v>
      </c>
    </row>
    <row r="183" spans="2:20" ht="39.950000000000003" customHeight="1" x14ac:dyDescent="0.25">
      <c r="B183" s="36"/>
      <c r="C183" s="34" t="s">
        <v>152</v>
      </c>
      <c r="D183" s="34" t="s">
        <v>370</v>
      </c>
      <c r="E183" s="34" t="s">
        <v>371</v>
      </c>
      <c r="F183" s="43" t="s">
        <v>200</v>
      </c>
      <c r="G183" s="34" t="s">
        <v>372</v>
      </c>
      <c r="H183" s="34" t="s">
        <v>282</v>
      </c>
      <c r="I183" s="34" t="s">
        <v>373</v>
      </c>
      <c r="J183" s="1" t="s">
        <v>252</v>
      </c>
      <c r="K183" s="35"/>
      <c r="L183" s="4">
        <v>57</v>
      </c>
      <c r="M183" s="3">
        <v>719</v>
      </c>
      <c r="N183" s="3">
        <f t="shared" si="6"/>
        <v>40983</v>
      </c>
      <c r="O183" s="34" t="s">
        <v>521</v>
      </c>
      <c r="P183" s="34" t="s">
        <v>522</v>
      </c>
      <c r="Q183" s="34" t="s">
        <v>268</v>
      </c>
      <c r="R183" s="34" t="s">
        <v>523</v>
      </c>
      <c r="S183" s="1" t="s">
        <v>369</v>
      </c>
      <c r="T183" s="40" t="s">
        <v>186</v>
      </c>
    </row>
    <row r="184" spans="2:20" ht="39.950000000000003" customHeight="1" x14ac:dyDescent="0.25">
      <c r="B184" s="37"/>
      <c r="C184" s="35" t="s">
        <v>152</v>
      </c>
      <c r="D184" s="35" t="s">
        <v>370</v>
      </c>
      <c r="E184" s="35" t="s">
        <v>371</v>
      </c>
      <c r="F184" s="44" t="s">
        <v>200</v>
      </c>
      <c r="G184" s="35" t="s">
        <v>372</v>
      </c>
      <c r="H184" s="35" t="s">
        <v>282</v>
      </c>
      <c r="I184" s="35" t="s">
        <v>373</v>
      </c>
      <c r="J184" s="1" t="s">
        <v>239</v>
      </c>
      <c r="K184" s="35"/>
      <c r="L184" s="4">
        <v>12</v>
      </c>
      <c r="M184" s="3">
        <v>719</v>
      </c>
      <c r="N184" s="3">
        <f t="shared" si="6"/>
        <v>8628</v>
      </c>
      <c r="O184" s="35" t="s">
        <v>521</v>
      </c>
      <c r="P184" s="35" t="s">
        <v>522</v>
      </c>
      <c r="Q184" s="35" t="s">
        <v>268</v>
      </c>
      <c r="R184" s="35" t="s">
        <v>523</v>
      </c>
      <c r="S184" s="1" t="s">
        <v>374</v>
      </c>
      <c r="T184" s="41" t="s">
        <v>186</v>
      </c>
    </row>
    <row r="185" spans="2:20" ht="39.950000000000003" customHeight="1" x14ac:dyDescent="0.25">
      <c r="B185" s="37"/>
      <c r="C185" s="35" t="s">
        <v>152</v>
      </c>
      <c r="D185" s="35" t="s">
        <v>370</v>
      </c>
      <c r="E185" s="35" t="s">
        <v>371</v>
      </c>
      <c r="F185" s="44" t="s">
        <v>200</v>
      </c>
      <c r="G185" s="35" t="s">
        <v>372</v>
      </c>
      <c r="H185" s="35" t="s">
        <v>282</v>
      </c>
      <c r="I185" s="35" t="s">
        <v>373</v>
      </c>
      <c r="J185" s="1" t="s">
        <v>240</v>
      </c>
      <c r="K185" s="35"/>
      <c r="L185" s="4">
        <v>7</v>
      </c>
      <c r="M185" s="3">
        <v>719</v>
      </c>
      <c r="N185" s="3">
        <f t="shared" si="6"/>
        <v>5033</v>
      </c>
      <c r="O185" s="35" t="s">
        <v>521</v>
      </c>
      <c r="P185" s="35" t="s">
        <v>522</v>
      </c>
      <c r="Q185" s="35" t="s">
        <v>268</v>
      </c>
      <c r="R185" s="35" t="s">
        <v>523</v>
      </c>
      <c r="S185" s="1" t="s">
        <v>375</v>
      </c>
      <c r="T185" s="41" t="s">
        <v>186</v>
      </c>
    </row>
    <row r="186" spans="2:20" ht="39.950000000000003" customHeight="1" x14ac:dyDescent="0.25">
      <c r="B186" s="37"/>
      <c r="C186" s="35" t="s">
        <v>152</v>
      </c>
      <c r="D186" s="35" t="s">
        <v>370</v>
      </c>
      <c r="E186" s="35" t="s">
        <v>371</v>
      </c>
      <c r="F186" s="44" t="s">
        <v>200</v>
      </c>
      <c r="G186" s="35" t="s">
        <v>372</v>
      </c>
      <c r="H186" s="35" t="s">
        <v>282</v>
      </c>
      <c r="I186" s="35" t="s">
        <v>373</v>
      </c>
      <c r="J186" s="1" t="s">
        <v>241</v>
      </c>
      <c r="K186" s="35"/>
      <c r="L186" s="4">
        <v>5</v>
      </c>
      <c r="M186" s="3">
        <v>719</v>
      </c>
      <c r="N186" s="3">
        <f t="shared" si="6"/>
        <v>3595</v>
      </c>
      <c r="O186" s="35" t="s">
        <v>521</v>
      </c>
      <c r="P186" s="35" t="s">
        <v>522</v>
      </c>
      <c r="Q186" s="35" t="s">
        <v>268</v>
      </c>
      <c r="R186" s="35" t="s">
        <v>523</v>
      </c>
      <c r="S186" s="1" t="s">
        <v>376</v>
      </c>
      <c r="T186" s="41" t="s">
        <v>186</v>
      </c>
    </row>
    <row r="187" spans="2:20" ht="39.950000000000003" customHeight="1" x14ac:dyDescent="0.25">
      <c r="B187" s="38"/>
      <c r="C187" s="39" t="s">
        <v>152</v>
      </c>
      <c r="D187" s="39" t="s">
        <v>370</v>
      </c>
      <c r="E187" s="39" t="s">
        <v>371</v>
      </c>
      <c r="F187" s="45" t="s">
        <v>200</v>
      </c>
      <c r="G187" s="39" t="s">
        <v>372</v>
      </c>
      <c r="H187" s="39" t="s">
        <v>282</v>
      </c>
      <c r="I187" s="39" t="s">
        <v>373</v>
      </c>
      <c r="J187" s="1" t="s">
        <v>253</v>
      </c>
      <c r="K187" s="35"/>
      <c r="L187" s="4">
        <v>2</v>
      </c>
      <c r="M187" s="3">
        <v>719</v>
      </c>
      <c r="N187" s="3">
        <f t="shared" si="6"/>
        <v>1438</v>
      </c>
      <c r="O187" s="39" t="s">
        <v>521</v>
      </c>
      <c r="P187" s="39" t="s">
        <v>522</v>
      </c>
      <c r="Q187" s="39" t="s">
        <v>268</v>
      </c>
      <c r="R187" s="39" t="s">
        <v>523</v>
      </c>
      <c r="S187" s="1" t="s">
        <v>377</v>
      </c>
      <c r="T187" s="42" t="s">
        <v>186</v>
      </c>
    </row>
    <row r="188" spans="2:20" ht="35.1" customHeight="1" x14ac:dyDescent="0.25">
      <c r="B188" s="36"/>
      <c r="C188" s="34" t="s">
        <v>153</v>
      </c>
      <c r="D188" s="34" t="s">
        <v>379</v>
      </c>
      <c r="E188" s="34" t="s">
        <v>380</v>
      </c>
      <c r="F188" s="43" t="s">
        <v>200</v>
      </c>
      <c r="G188" s="34" t="s">
        <v>381</v>
      </c>
      <c r="H188" s="34" t="s">
        <v>282</v>
      </c>
      <c r="I188" s="34" t="s">
        <v>373</v>
      </c>
      <c r="J188" s="1" t="s">
        <v>382</v>
      </c>
      <c r="K188" s="35"/>
      <c r="L188" s="4">
        <v>5</v>
      </c>
      <c r="M188" s="3">
        <v>479</v>
      </c>
      <c r="N188" s="3">
        <f t="shared" si="6"/>
        <v>2395</v>
      </c>
      <c r="O188" s="34" t="s">
        <v>521</v>
      </c>
      <c r="P188" s="34" t="s">
        <v>524</v>
      </c>
      <c r="Q188" s="34" t="s">
        <v>268</v>
      </c>
      <c r="R188" s="34" t="s">
        <v>525</v>
      </c>
      <c r="S188" s="1" t="s">
        <v>378</v>
      </c>
      <c r="T188" s="40" t="s">
        <v>186</v>
      </c>
    </row>
    <row r="189" spans="2:20" ht="35.1" customHeight="1" x14ac:dyDescent="0.25">
      <c r="B189" s="37"/>
      <c r="C189" s="35" t="s">
        <v>153</v>
      </c>
      <c r="D189" s="35" t="s">
        <v>379</v>
      </c>
      <c r="E189" s="35" t="s">
        <v>380</v>
      </c>
      <c r="F189" s="44" t="s">
        <v>200</v>
      </c>
      <c r="G189" s="35" t="s">
        <v>381</v>
      </c>
      <c r="H189" s="35" t="s">
        <v>282</v>
      </c>
      <c r="I189" s="35" t="s">
        <v>373</v>
      </c>
      <c r="J189" s="1" t="s">
        <v>230</v>
      </c>
      <c r="K189" s="35"/>
      <c r="L189" s="4">
        <v>87</v>
      </c>
      <c r="M189" s="3">
        <v>479</v>
      </c>
      <c r="N189" s="3">
        <f t="shared" si="6"/>
        <v>41673</v>
      </c>
      <c r="O189" s="35" t="s">
        <v>521</v>
      </c>
      <c r="P189" s="35" t="s">
        <v>524</v>
      </c>
      <c r="Q189" s="35" t="s">
        <v>268</v>
      </c>
      <c r="R189" s="35" t="s">
        <v>525</v>
      </c>
      <c r="S189" s="1" t="s">
        <v>383</v>
      </c>
      <c r="T189" s="41" t="s">
        <v>186</v>
      </c>
    </row>
    <row r="190" spans="2:20" ht="35.1" customHeight="1" x14ac:dyDescent="0.25">
      <c r="B190" s="37"/>
      <c r="C190" s="35" t="s">
        <v>153</v>
      </c>
      <c r="D190" s="35" t="s">
        <v>379</v>
      </c>
      <c r="E190" s="35" t="s">
        <v>380</v>
      </c>
      <c r="F190" s="44" t="s">
        <v>200</v>
      </c>
      <c r="G190" s="35" t="s">
        <v>381</v>
      </c>
      <c r="H190" s="35" t="s">
        <v>282</v>
      </c>
      <c r="I190" s="35" t="s">
        <v>373</v>
      </c>
      <c r="J190" s="1" t="s">
        <v>252</v>
      </c>
      <c r="K190" s="35"/>
      <c r="L190" s="4">
        <v>53</v>
      </c>
      <c r="M190" s="3">
        <v>479</v>
      </c>
      <c r="N190" s="3">
        <f t="shared" si="6"/>
        <v>25387</v>
      </c>
      <c r="O190" s="35" t="s">
        <v>521</v>
      </c>
      <c r="P190" s="35" t="s">
        <v>524</v>
      </c>
      <c r="Q190" s="35" t="s">
        <v>268</v>
      </c>
      <c r="R190" s="35" t="s">
        <v>525</v>
      </c>
      <c r="S190" s="1" t="s">
        <v>384</v>
      </c>
      <c r="T190" s="41" t="s">
        <v>186</v>
      </c>
    </row>
    <row r="191" spans="2:20" ht="35.1" customHeight="1" x14ac:dyDescent="0.25">
      <c r="B191" s="37"/>
      <c r="C191" s="35" t="s">
        <v>153</v>
      </c>
      <c r="D191" s="35" t="s">
        <v>379</v>
      </c>
      <c r="E191" s="35" t="s">
        <v>380</v>
      </c>
      <c r="F191" s="44" t="s">
        <v>200</v>
      </c>
      <c r="G191" s="35" t="s">
        <v>381</v>
      </c>
      <c r="H191" s="35" t="s">
        <v>282</v>
      </c>
      <c r="I191" s="35" t="s">
        <v>373</v>
      </c>
      <c r="J191" s="1" t="s">
        <v>239</v>
      </c>
      <c r="K191" s="35"/>
      <c r="L191" s="4">
        <v>71</v>
      </c>
      <c r="M191" s="3">
        <v>479</v>
      </c>
      <c r="N191" s="3">
        <f t="shared" si="6"/>
        <v>34009</v>
      </c>
      <c r="O191" s="35" t="s">
        <v>521</v>
      </c>
      <c r="P191" s="35" t="s">
        <v>524</v>
      </c>
      <c r="Q191" s="35" t="s">
        <v>268</v>
      </c>
      <c r="R191" s="35" t="s">
        <v>525</v>
      </c>
      <c r="S191" s="1" t="s">
        <v>385</v>
      </c>
      <c r="T191" s="41" t="s">
        <v>186</v>
      </c>
    </row>
    <row r="192" spans="2:20" ht="35.1" customHeight="1" x14ac:dyDescent="0.25">
      <c r="B192" s="37"/>
      <c r="C192" s="35" t="s">
        <v>153</v>
      </c>
      <c r="D192" s="35" t="s">
        <v>379</v>
      </c>
      <c r="E192" s="35" t="s">
        <v>380</v>
      </c>
      <c r="F192" s="44" t="s">
        <v>200</v>
      </c>
      <c r="G192" s="35" t="s">
        <v>381</v>
      </c>
      <c r="H192" s="35" t="s">
        <v>282</v>
      </c>
      <c r="I192" s="35" t="s">
        <v>373</v>
      </c>
      <c r="J192" s="1" t="s">
        <v>240</v>
      </c>
      <c r="K192" s="35"/>
      <c r="L192" s="4">
        <v>65</v>
      </c>
      <c r="M192" s="3">
        <v>479</v>
      </c>
      <c r="N192" s="3">
        <f t="shared" si="6"/>
        <v>31135</v>
      </c>
      <c r="O192" s="35" t="s">
        <v>521</v>
      </c>
      <c r="P192" s="35" t="s">
        <v>524</v>
      </c>
      <c r="Q192" s="35" t="s">
        <v>268</v>
      </c>
      <c r="R192" s="35" t="s">
        <v>525</v>
      </c>
      <c r="S192" s="1" t="s">
        <v>386</v>
      </c>
      <c r="T192" s="41" t="s">
        <v>186</v>
      </c>
    </row>
    <row r="193" spans="2:20" ht="35.1" customHeight="1" x14ac:dyDescent="0.25">
      <c r="B193" s="38"/>
      <c r="C193" s="39" t="s">
        <v>153</v>
      </c>
      <c r="D193" s="39" t="s">
        <v>379</v>
      </c>
      <c r="E193" s="39" t="s">
        <v>380</v>
      </c>
      <c r="F193" s="45" t="s">
        <v>200</v>
      </c>
      <c r="G193" s="39" t="s">
        <v>381</v>
      </c>
      <c r="H193" s="39" t="s">
        <v>282</v>
      </c>
      <c r="I193" s="39" t="s">
        <v>373</v>
      </c>
      <c r="J193" s="1" t="s">
        <v>241</v>
      </c>
      <c r="K193" s="35"/>
      <c r="L193" s="4">
        <v>58</v>
      </c>
      <c r="M193" s="3">
        <v>479</v>
      </c>
      <c r="N193" s="3">
        <f t="shared" si="6"/>
        <v>27782</v>
      </c>
      <c r="O193" s="39" t="s">
        <v>521</v>
      </c>
      <c r="P193" s="39" t="s">
        <v>524</v>
      </c>
      <c r="Q193" s="39" t="s">
        <v>268</v>
      </c>
      <c r="R193" s="39" t="s">
        <v>525</v>
      </c>
      <c r="S193" s="1" t="s">
        <v>387</v>
      </c>
      <c r="T193" s="42" t="s">
        <v>186</v>
      </c>
    </row>
    <row r="194" spans="2:20" ht="42.95" customHeight="1" x14ac:dyDescent="0.25">
      <c r="B194" s="36"/>
      <c r="C194" s="34" t="s">
        <v>153</v>
      </c>
      <c r="D194" s="34" t="s">
        <v>379</v>
      </c>
      <c r="E194" s="34" t="s">
        <v>380</v>
      </c>
      <c r="F194" s="43" t="s">
        <v>202</v>
      </c>
      <c r="G194" s="34" t="s">
        <v>381</v>
      </c>
      <c r="H194" s="34" t="s">
        <v>282</v>
      </c>
      <c r="I194" s="34" t="s">
        <v>373</v>
      </c>
      <c r="J194" s="1" t="s">
        <v>382</v>
      </c>
      <c r="K194" s="35"/>
      <c r="L194" s="4">
        <v>9</v>
      </c>
      <c r="M194" s="3">
        <v>479</v>
      </c>
      <c r="N194" s="3">
        <f t="shared" si="6"/>
        <v>4311</v>
      </c>
      <c r="O194" s="34" t="s">
        <v>521</v>
      </c>
      <c r="P194" s="34" t="s">
        <v>524</v>
      </c>
      <c r="Q194" s="34" t="s">
        <v>268</v>
      </c>
      <c r="R194" s="34" t="s">
        <v>525</v>
      </c>
      <c r="S194" s="1" t="s">
        <v>388</v>
      </c>
      <c r="T194" s="40" t="s">
        <v>189</v>
      </c>
    </row>
    <row r="195" spans="2:20" ht="42.95" customHeight="1" x14ac:dyDescent="0.25">
      <c r="B195" s="37"/>
      <c r="C195" s="35" t="s">
        <v>153</v>
      </c>
      <c r="D195" s="35" t="s">
        <v>379</v>
      </c>
      <c r="E195" s="35" t="s">
        <v>380</v>
      </c>
      <c r="F195" s="44" t="s">
        <v>202</v>
      </c>
      <c r="G195" s="35" t="s">
        <v>381</v>
      </c>
      <c r="H195" s="35" t="s">
        <v>282</v>
      </c>
      <c r="I195" s="35" t="s">
        <v>373</v>
      </c>
      <c r="J195" s="1" t="s">
        <v>230</v>
      </c>
      <c r="K195" s="35"/>
      <c r="L195" s="4">
        <v>37</v>
      </c>
      <c r="M195" s="3">
        <v>479</v>
      </c>
      <c r="N195" s="3">
        <f t="shared" si="6"/>
        <v>17723</v>
      </c>
      <c r="O195" s="35" t="s">
        <v>521</v>
      </c>
      <c r="P195" s="35" t="s">
        <v>524</v>
      </c>
      <c r="Q195" s="35" t="s">
        <v>268</v>
      </c>
      <c r="R195" s="35" t="s">
        <v>525</v>
      </c>
      <c r="S195" s="1" t="s">
        <v>389</v>
      </c>
      <c r="T195" s="41" t="s">
        <v>189</v>
      </c>
    </row>
    <row r="196" spans="2:20" ht="42.95" customHeight="1" x14ac:dyDescent="0.25">
      <c r="B196" s="37"/>
      <c r="C196" s="35" t="s">
        <v>153</v>
      </c>
      <c r="D196" s="35" t="s">
        <v>379</v>
      </c>
      <c r="E196" s="35" t="s">
        <v>380</v>
      </c>
      <c r="F196" s="44" t="s">
        <v>202</v>
      </c>
      <c r="G196" s="35" t="s">
        <v>381</v>
      </c>
      <c r="H196" s="35" t="s">
        <v>282</v>
      </c>
      <c r="I196" s="35" t="s">
        <v>373</v>
      </c>
      <c r="J196" s="1" t="s">
        <v>239</v>
      </c>
      <c r="K196" s="35"/>
      <c r="L196" s="4">
        <v>103</v>
      </c>
      <c r="M196" s="3">
        <v>479</v>
      </c>
      <c r="N196" s="3">
        <f t="shared" si="6"/>
        <v>49337</v>
      </c>
      <c r="O196" s="35" t="s">
        <v>521</v>
      </c>
      <c r="P196" s="35" t="s">
        <v>524</v>
      </c>
      <c r="Q196" s="35" t="s">
        <v>268</v>
      </c>
      <c r="R196" s="35" t="s">
        <v>525</v>
      </c>
      <c r="S196" s="1" t="s">
        <v>390</v>
      </c>
      <c r="T196" s="41" t="s">
        <v>189</v>
      </c>
    </row>
    <row r="197" spans="2:20" ht="42.95" customHeight="1" x14ac:dyDescent="0.25">
      <c r="B197" s="37"/>
      <c r="C197" s="35" t="s">
        <v>153</v>
      </c>
      <c r="D197" s="35" t="s">
        <v>379</v>
      </c>
      <c r="E197" s="35" t="s">
        <v>380</v>
      </c>
      <c r="F197" s="44" t="s">
        <v>202</v>
      </c>
      <c r="G197" s="35" t="s">
        <v>381</v>
      </c>
      <c r="H197" s="35" t="s">
        <v>282</v>
      </c>
      <c r="I197" s="35" t="s">
        <v>373</v>
      </c>
      <c r="J197" s="1" t="s">
        <v>240</v>
      </c>
      <c r="K197" s="35"/>
      <c r="L197" s="4">
        <v>73</v>
      </c>
      <c r="M197" s="3">
        <v>479</v>
      </c>
      <c r="N197" s="3">
        <f t="shared" si="6"/>
        <v>34967</v>
      </c>
      <c r="O197" s="35" t="s">
        <v>521</v>
      </c>
      <c r="P197" s="35" t="s">
        <v>524</v>
      </c>
      <c r="Q197" s="35" t="s">
        <v>268</v>
      </c>
      <c r="R197" s="35" t="s">
        <v>525</v>
      </c>
      <c r="S197" s="1" t="s">
        <v>391</v>
      </c>
      <c r="T197" s="41" t="s">
        <v>189</v>
      </c>
    </row>
    <row r="198" spans="2:20" ht="42.95" customHeight="1" x14ac:dyDescent="0.25">
      <c r="B198" s="38"/>
      <c r="C198" s="39" t="s">
        <v>153</v>
      </c>
      <c r="D198" s="39" t="s">
        <v>379</v>
      </c>
      <c r="E198" s="39" t="s">
        <v>380</v>
      </c>
      <c r="F198" s="45" t="s">
        <v>202</v>
      </c>
      <c r="G198" s="39" t="s">
        <v>381</v>
      </c>
      <c r="H198" s="39" t="s">
        <v>282</v>
      </c>
      <c r="I198" s="39" t="s">
        <v>373</v>
      </c>
      <c r="J198" s="1" t="s">
        <v>241</v>
      </c>
      <c r="K198" s="35"/>
      <c r="L198" s="4">
        <v>17</v>
      </c>
      <c r="M198" s="3">
        <v>479</v>
      </c>
      <c r="N198" s="3">
        <f t="shared" si="6"/>
        <v>8143</v>
      </c>
      <c r="O198" s="39" t="s">
        <v>521</v>
      </c>
      <c r="P198" s="39" t="s">
        <v>524</v>
      </c>
      <c r="Q198" s="39" t="s">
        <v>268</v>
      </c>
      <c r="R198" s="39" t="s">
        <v>525</v>
      </c>
      <c r="S198" s="1" t="s">
        <v>392</v>
      </c>
      <c r="T198" s="42" t="s">
        <v>189</v>
      </c>
    </row>
    <row r="199" spans="2:20" ht="27" customHeight="1" x14ac:dyDescent="0.25">
      <c r="B199" s="36"/>
      <c r="C199" s="34" t="s">
        <v>152</v>
      </c>
      <c r="D199" s="34" t="s">
        <v>394</v>
      </c>
      <c r="E199" s="34" t="s">
        <v>395</v>
      </c>
      <c r="F199" s="43" t="s">
        <v>397</v>
      </c>
      <c r="G199" s="34" t="s">
        <v>398</v>
      </c>
      <c r="H199" s="34" t="s">
        <v>282</v>
      </c>
      <c r="I199" s="34" t="s">
        <v>373</v>
      </c>
      <c r="J199" s="1" t="s">
        <v>245</v>
      </c>
      <c r="K199" s="35"/>
      <c r="L199" s="4">
        <v>6</v>
      </c>
      <c r="M199" s="3">
        <v>599</v>
      </c>
      <c r="N199" s="3">
        <f t="shared" si="6"/>
        <v>3594</v>
      </c>
      <c r="O199" s="34" t="s">
        <v>526</v>
      </c>
      <c r="P199" s="34" t="s">
        <v>522</v>
      </c>
      <c r="Q199" s="34" t="s">
        <v>268</v>
      </c>
      <c r="R199" s="34" t="s">
        <v>523</v>
      </c>
      <c r="S199" s="1" t="s">
        <v>393</v>
      </c>
      <c r="T199" s="40" t="s">
        <v>396</v>
      </c>
    </row>
    <row r="200" spans="2:20" ht="27" customHeight="1" x14ac:dyDescent="0.25">
      <c r="B200" s="37"/>
      <c r="C200" s="35" t="s">
        <v>152</v>
      </c>
      <c r="D200" s="35" t="s">
        <v>394</v>
      </c>
      <c r="E200" s="35" t="s">
        <v>395</v>
      </c>
      <c r="F200" s="44" t="s">
        <v>397</v>
      </c>
      <c r="G200" s="35" t="s">
        <v>398</v>
      </c>
      <c r="H200" s="35" t="s">
        <v>282</v>
      </c>
      <c r="I200" s="35" t="s">
        <v>373</v>
      </c>
      <c r="J200" s="1" t="s">
        <v>237</v>
      </c>
      <c r="K200" s="35"/>
      <c r="L200" s="4">
        <v>6</v>
      </c>
      <c r="M200" s="3">
        <v>599</v>
      </c>
      <c r="N200" s="3">
        <f t="shared" si="6"/>
        <v>3594</v>
      </c>
      <c r="O200" s="35" t="s">
        <v>526</v>
      </c>
      <c r="P200" s="35" t="s">
        <v>522</v>
      </c>
      <c r="Q200" s="35" t="s">
        <v>268</v>
      </c>
      <c r="R200" s="35" t="s">
        <v>523</v>
      </c>
      <c r="S200" s="1" t="s">
        <v>399</v>
      </c>
      <c r="T200" s="41" t="s">
        <v>396</v>
      </c>
    </row>
    <row r="201" spans="2:20" ht="27" customHeight="1" x14ac:dyDescent="0.25">
      <c r="B201" s="37"/>
      <c r="C201" s="35" t="s">
        <v>152</v>
      </c>
      <c r="D201" s="35" t="s">
        <v>394</v>
      </c>
      <c r="E201" s="35" t="s">
        <v>395</v>
      </c>
      <c r="F201" s="44" t="s">
        <v>397</v>
      </c>
      <c r="G201" s="35" t="s">
        <v>398</v>
      </c>
      <c r="H201" s="35" t="s">
        <v>282</v>
      </c>
      <c r="I201" s="35" t="s">
        <v>373</v>
      </c>
      <c r="J201" s="1" t="s">
        <v>401</v>
      </c>
      <c r="K201" s="35"/>
      <c r="L201" s="4">
        <v>5</v>
      </c>
      <c r="M201" s="3">
        <v>599</v>
      </c>
      <c r="N201" s="3">
        <f t="shared" si="6"/>
        <v>2995</v>
      </c>
      <c r="O201" s="35" t="s">
        <v>526</v>
      </c>
      <c r="P201" s="35" t="s">
        <v>522</v>
      </c>
      <c r="Q201" s="35" t="s">
        <v>268</v>
      </c>
      <c r="R201" s="35" t="s">
        <v>523</v>
      </c>
      <c r="S201" s="1" t="s">
        <v>400</v>
      </c>
      <c r="T201" s="41" t="s">
        <v>396</v>
      </c>
    </row>
    <row r="202" spans="2:20" ht="27" customHeight="1" x14ac:dyDescent="0.25">
      <c r="B202" s="37"/>
      <c r="C202" s="35" t="s">
        <v>152</v>
      </c>
      <c r="D202" s="35" t="s">
        <v>394</v>
      </c>
      <c r="E202" s="35" t="s">
        <v>395</v>
      </c>
      <c r="F202" s="44" t="s">
        <v>397</v>
      </c>
      <c r="G202" s="35" t="s">
        <v>398</v>
      </c>
      <c r="H202" s="35" t="s">
        <v>282</v>
      </c>
      <c r="I202" s="35" t="s">
        <v>373</v>
      </c>
      <c r="J202" s="1" t="s">
        <v>232</v>
      </c>
      <c r="K202" s="35"/>
      <c r="L202" s="4">
        <v>4</v>
      </c>
      <c r="M202" s="3">
        <v>599</v>
      </c>
      <c r="N202" s="3">
        <f t="shared" si="6"/>
        <v>2396</v>
      </c>
      <c r="O202" s="35" t="s">
        <v>526</v>
      </c>
      <c r="P202" s="35" t="s">
        <v>522</v>
      </c>
      <c r="Q202" s="35" t="s">
        <v>268</v>
      </c>
      <c r="R202" s="35" t="s">
        <v>523</v>
      </c>
      <c r="S202" s="1" t="s">
        <v>402</v>
      </c>
      <c r="T202" s="41" t="s">
        <v>396</v>
      </c>
    </row>
    <row r="203" spans="2:20" ht="27" customHeight="1" x14ac:dyDescent="0.25">
      <c r="B203" s="37"/>
      <c r="C203" s="35" t="s">
        <v>152</v>
      </c>
      <c r="D203" s="35" t="s">
        <v>394</v>
      </c>
      <c r="E203" s="35" t="s">
        <v>395</v>
      </c>
      <c r="F203" s="44" t="s">
        <v>397</v>
      </c>
      <c r="G203" s="35" t="s">
        <v>398</v>
      </c>
      <c r="H203" s="35" t="s">
        <v>282</v>
      </c>
      <c r="I203" s="35" t="s">
        <v>373</v>
      </c>
      <c r="J203" s="1" t="s">
        <v>233</v>
      </c>
      <c r="K203" s="35"/>
      <c r="L203" s="4">
        <v>4</v>
      </c>
      <c r="M203" s="3">
        <v>599</v>
      </c>
      <c r="N203" s="3">
        <f t="shared" si="6"/>
        <v>2396</v>
      </c>
      <c r="O203" s="35" t="s">
        <v>526</v>
      </c>
      <c r="P203" s="35" t="s">
        <v>522</v>
      </c>
      <c r="Q203" s="35" t="s">
        <v>268</v>
      </c>
      <c r="R203" s="35" t="s">
        <v>523</v>
      </c>
      <c r="S203" s="1" t="s">
        <v>403</v>
      </c>
      <c r="T203" s="41" t="s">
        <v>396</v>
      </c>
    </row>
    <row r="204" spans="2:20" ht="27" customHeight="1" x14ac:dyDescent="0.25">
      <c r="B204" s="37"/>
      <c r="C204" s="35" t="s">
        <v>152</v>
      </c>
      <c r="D204" s="35" t="s">
        <v>394</v>
      </c>
      <c r="E204" s="35" t="s">
        <v>395</v>
      </c>
      <c r="F204" s="44" t="s">
        <v>397</v>
      </c>
      <c r="G204" s="35" t="s">
        <v>398</v>
      </c>
      <c r="H204" s="35" t="s">
        <v>282</v>
      </c>
      <c r="I204" s="35" t="s">
        <v>373</v>
      </c>
      <c r="J204" s="1" t="s">
        <v>234</v>
      </c>
      <c r="K204" s="35"/>
      <c r="L204" s="4">
        <v>4</v>
      </c>
      <c r="M204" s="3">
        <v>599</v>
      </c>
      <c r="N204" s="3">
        <f t="shared" si="6"/>
        <v>2396</v>
      </c>
      <c r="O204" s="35" t="s">
        <v>526</v>
      </c>
      <c r="P204" s="35" t="s">
        <v>522</v>
      </c>
      <c r="Q204" s="35" t="s">
        <v>268</v>
      </c>
      <c r="R204" s="35" t="s">
        <v>523</v>
      </c>
      <c r="S204" s="1" t="s">
        <v>404</v>
      </c>
      <c r="T204" s="41" t="s">
        <v>396</v>
      </c>
    </row>
    <row r="205" spans="2:20" ht="27" customHeight="1" x14ac:dyDescent="0.25">
      <c r="B205" s="38"/>
      <c r="C205" s="39" t="s">
        <v>152</v>
      </c>
      <c r="D205" s="39" t="s">
        <v>394</v>
      </c>
      <c r="E205" s="39" t="s">
        <v>395</v>
      </c>
      <c r="F205" s="45" t="s">
        <v>397</v>
      </c>
      <c r="G205" s="39" t="s">
        <v>398</v>
      </c>
      <c r="H205" s="39" t="s">
        <v>282</v>
      </c>
      <c r="I205" s="39" t="s">
        <v>373</v>
      </c>
      <c r="J205" s="1" t="s">
        <v>235</v>
      </c>
      <c r="K205" s="35"/>
      <c r="L205" s="4">
        <v>3</v>
      </c>
      <c r="M205" s="3">
        <v>599</v>
      </c>
      <c r="N205" s="3">
        <f t="shared" si="6"/>
        <v>1797</v>
      </c>
      <c r="O205" s="39" t="s">
        <v>526</v>
      </c>
      <c r="P205" s="39" t="s">
        <v>522</v>
      </c>
      <c r="Q205" s="39" t="s">
        <v>268</v>
      </c>
      <c r="R205" s="39" t="s">
        <v>523</v>
      </c>
      <c r="S205" s="1" t="s">
        <v>405</v>
      </c>
      <c r="T205" s="42" t="s">
        <v>396</v>
      </c>
    </row>
    <row r="206" spans="2:20" ht="156" customHeight="1" x14ac:dyDescent="0.25">
      <c r="B206" s="20"/>
      <c r="C206" s="1" t="s">
        <v>152</v>
      </c>
      <c r="D206" s="1" t="s">
        <v>407</v>
      </c>
      <c r="E206" s="1" t="s">
        <v>408</v>
      </c>
      <c r="F206" s="24" t="s">
        <v>201</v>
      </c>
      <c r="G206" s="1" t="s">
        <v>409</v>
      </c>
      <c r="H206" s="1" t="s">
        <v>282</v>
      </c>
      <c r="I206" s="1" t="s">
        <v>373</v>
      </c>
      <c r="J206" s="1" t="s">
        <v>237</v>
      </c>
      <c r="K206" s="35"/>
      <c r="L206" s="4">
        <v>4</v>
      </c>
      <c r="M206" s="3">
        <v>719</v>
      </c>
      <c r="N206" s="3">
        <f t="shared" si="6"/>
        <v>2876</v>
      </c>
      <c r="O206" s="2" t="s">
        <v>526</v>
      </c>
      <c r="P206" s="2" t="s">
        <v>522</v>
      </c>
      <c r="Q206" s="2" t="s">
        <v>268</v>
      </c>
      <c r="R206" s="2" t="s">
        <v>527</v>
      </c>
      <c r="S206" s="1" t="s">
        <v>406</v>
      </c>
      <c r="T206" s="19" t="s">
        <v>197</v>
      </c>
    </row>
    <row r="207" spans="2:20" ht="36" customHeight="1" x14ac:dyDescent="0.25">
      <c r="B207" s="36"/>
      <c r="C207" s="34" t="s">
        <v>152</v>
      </c>
      <c r="D207" s="34" t="s">
        <v>411</v>
      </c>
      <c r="E207" s="34" t="s">
        <v>412</v>
      </c>
      <c r="F207" s="43" t="s">
        <v>202</v>
      </c>
      <c r="G207" s="34" t="s">
        <v>381</v>
      </c>
      <c r="H207" s="34" t="s">
        <v>282</v>
      </c>
      <c r="I207" s="34" t="s">
        <v>373</v>
      </c>
      <c r="J207" s="1" t="s">
        <v>230</v>
      </c>
      <c r="K207" s="35"/>
      <c r="L207" s="4">
        <v>20</v>
      </c>
      <c r="M207" s="3">
        <v>479</v>
      </c>
      <c r="N207" s="3">
        <f t="shared" si="6"/>
        <v>9580</v>
      </c>
      <c r="O207" s="34" t="s">
        <v>526</v>
      </c>
      <c r="P207" s="34" t="s">
        <v>528</v>
      </c>
      <c r="Q207" s="34" t="s">
        <v>268</v>
      </c>
      <c r="R207" s="34" t="s">
        <v>527</v>
      </c>
      <c r="S207" s="1" t="s">
        <v>410</v>
      </c>
      <c r="T207" s="40" t="s">
        <v>189</v>
      </c>
    </row>
    <row r="208" spans="2:20" ht="36" customHeight="1" x14ac:dyDescent="0.25">
      <c r="B208" s="37"/>
      <c r="C208" s="35" t="s">
        <v>152</v>
      </c>
      <c r="D208" s="35" t="s">
        <v>411</v>
      </c>
      <c r="E208" s="35" t="s">
        <v>412</v>
      </c>
      <c r="F208" s="44" t="s">
        <v>202</v>
      </c>
      <c r="G208" s="35" t="s">
        <v>381</v>
      </c>
      <c r="H208" s="35" t="s">
        <v>282</v>
      </c>
      <c r="I208" s="35" t="s">
        <v>373</v>
      </c>
      <c r="J208" s="1" t="s">
        <v>241</v>
      </c>
      <c r="K208" s="35"/>
      <c r="L208" s="4">
        <v>9</v>
      </c>
      <c r="M208" s="3">
        <v>479</v>
      </c>
      <c r="N208" s="3">
        <f t="shared" si="6"/>
        <v>4311</v>
      </c>
      <c r="O208" s="35" t="s">
        <v>526</v>
      </c>
      <c r="P208" s="35" t="s">
        <v>528</v>
      </c>
      <c r="Q208" s="35" t="s">
        <v>268</v>
      </c>
      <c r="R208" s="35" t="s">
        <v>527</v>
      </c>
      <c r="S208" s="1" t="s">
        <v>413</v>
      </c>
      <c r="T208" s="41" t="s">
        <v>189</v>
      </c>
    </row>
    <row r="209" spans="2:20" ht="36" customHeight="1" x14ac:dyDescent="0.25">
      <c r="B209" s="37"/>
      <c r="C209" s="35" t="s">
        <v>152</v>
      </c>
      <c r="D209" s="35" t="s">
        <v>411</v>
      </c>
      <c r="E209" s="35" t="s">
        <v>412</v>
      </c>
      <c r="F209" s="44" t="s">
        <v>202</v>
      </c>
      <c r="G209" s="35" t="s">
        <v>381</v>
      </c>
      <c r="H209" s="35" t="s">
        <v>282</v>
      </c>
      <c r="I209" s="35" t="s">
        <v>373</v>
      </c>
      <c r="J209" s="1" t="s">
        <v>253</v>
      </c>
      <c r="K209" s="35"/>
      <c r="L209" s="4">
        <v>14</v>
      </c>
      <c r="M209" s="3">
        <v>479</v>
      </c>
      <c r="N209" s="3">
        <f t="shared" si="6"/>
        <v>6706</v>
      </c>
      <c r="O209" s="35" t="s">
        <v>526</v>
      </c>
      <c r="P209" s="35" t="s">
        <v>528</v>
      </c>
      <c r="Q209" s="35" t="s">
        <v>268</v>
      </c>
      <c r="R209" s="35" t="s">
        <v>527</v>
      </c>
      <c r="S209" s="1" t="s">
        <v>414</v>
      </c>
      <c r="T209" s="41" t="s">
        <v>189</v>
      </c>
    </row>
    <row r="210" spans="2:20" ht="36" customHeight="1" x14ac:dyDescent="0.25">
      <c r="B210" s="37"/>
      <c r="C210" s="35" t="s">
        <v>152</v>
      </c>
      <c r="D210" s="35" t="s">
        <v>411</v>
      </c>
      <c r="E210" s="35" t="s">
        <v>412</v>
      </c>
      <c r="F210" s="44" t="s">
        <v>202</v>
      </c>
      <c r="G210" s="35" t="s">
        <v>381</v>
      </c>
      <c r="H210" s="35" t="s">
        <v>282</v>
      </c>
      <c r="I210" s="35" t="s">
        <v>373</v>
      </c>
      <c r="J210" s="1" t="s">
        <v>416</v>
      </c>
      <c r="K210" s="35"/>
      <c r="L210" s="4">
        <v>7</v>
      </c>
      <c r="M210" s="3">
        <v>479</v>
      </c>
      <c r="N210" s="3">
        <f t="shared" si="6"/>
        <v>3353</v>
      </c>
      <c r="O210" s="35" t="s">
        <v>526</v>
      </c>
      <c r="P210" s="35" t="s">
        <v>528</v>
      </c>
      <c r="Q210" s="35" t="s">
        <v>268</v>
      </c>
      <c r="R210" s="35" t="s">
        <v>527</v>
      </c>
      <c r="S210" s="1" t="s">
        <v>415</v>
      </c>
      <c r="T210" s="41" t="s">
        <v>189</v>
      </c>
    </row>
    <row r="211" spans="2:20" ht="36" customHeight="1" x14ac:dyDescent="0.25">
      <c r="B211" s="37"/>
      <c r="C211" s="35" t="s">
        <v>152</v>
      </c>
      <c r="D211" s="35" t="s">
        <v>411</v>
      </c>
      <c r="E211" s="35" t="s">
        <v>412</v>
      </c>
      <c r="F211" s="44" t="s">
        <v>202</v>
      </c>
      <c r="G211" s="35" t="s">
        <v>381</v>
      </c>
      <c r="H211" s="35" t="s">
        <v>282</v>
      </c>
      <c r="I211" s="35" t="s">
        <v>373</v>
      </c>
      <c r="J211" s="1" t="s">
        <v>418</v>
      </c>
      <c r="K211" s="35"/>
      <c r="L211" s="4">
        <v>5</v>
      </c>
      <c r="M211" s="3">
        <v>479</v>
      </c>
      <c r="N211" s="3">
        <f t="shared" si="6"/>
        <v>2395</v>
      </c>
      <c r="O211" s="35" t="s">
        <v>526</v>
      </c>
      <c r="P211" s="35" t="s">
        <v>528</v>
      </c>
      <c r="Q211" s="35" t="s">
        <v>268</v>
      </c>
      <c r="R211" s="35" t="s">
        <v>527</v>
      </c>
      <c r="S211" s="1" t="s">
        <v>417</v>
      </c>
      <c r="T211" s="41" t="s">
        <v>189</v>
      </c>
    </row>
    <row r="212" spans="2:20" ht="36" customHeight="1" x14ac:dyDescent="0.25">
      <c r="B212" s="38"/>
      <c r="C212" s="39" t="s">
        <v>152</v>
      </c>
      <c r="D212" s="39" t="s">
        <v>411</v>
      </c>
      <c r="E212" s="39" t="s">
        <v>412</v>
      </c>
      <c r="F212" s="45" t="s">
        <v>202</v>
      </c>
      <c r="G212" s="39" t="s">
        <v>381</v>
      </c>
      <c r="H212" s="39" t="s">
        <v>282</v>
      </c>
      <c r="I212" s="39" t="s">
        <v>373</v>
      </c>
      <c r="J212" s="1" t="s">
        <v>420</v>
      </c>
      <c r="K212" s="35"/>
      <c r="L212" s="4">
        <v>5</v>
      </c>
      <c r="M212" s="3">
        <v>479</v>
      </c>
      <c r="N212" s="3">
        <f t="shared" si="6"/>
        <v>2395</v>
      </c>
      <c r="O212" s="39" t="s">
        <v>526</v>
      </c>
      <c r="P212" s="39" t="s">
        <v>528</v>
      </c>
      <c r="Q212" s="39" t="s">
        <v>268</v>
      </c>
      <c r="R212" s="39" t="s">
        <v>527</v>
      </c>
      <c r="S212" s="1" t="s">
        <v>419</v>
      </c>
      <c r="T212" s="42" t="s">
        <v>189</v>
      </c>
    </row>
    <row r="213" spans="2:20" ht="45.95" customHeight="1" x14ac:dyDescent="0.25">
      <c r="B213" s="36"/>
      <c r="C213" s="34" t="s">
        <v>153</v>
      </c>
      <c r="D213" s="34" t="s">
        <v>422</v>
      </c>
      <c r="E213" s="34" t="s">
        <v>423</v>
      </c>
      <c r="F213" s="43" t="s">
        <v>425</v>
      </c>
      <c r="G213" s="34" t="s">
        <v>426</v>
      </c>
      <c r="H213" s="34" t="s">
        <v>282</v>
      </c>
      <c r="I213" s="34" t="s">
        <v>427</v>
      </c>
      <c r="J213" s="1" t="s">
        <v>238</v>
      </c>
      <c r="K213" s="35"/>
      <c r="L213" s="4">
        <v>8</v>
      </c>
      <c r="M213" s="3">
        <v>455</v>
      </c>
      <c r="N213" s="3">
        <f t="shared" si="6"/>
        <v>3640</v>
      </c>
      <c r="O213" s="34" t="s">
        <v>255</v>
      </c>
      <c r="P213" s="34" t="s">
        <v>529</v>
      </c>
      <c r="Q213" s="34" t="s">
        <v>268</v>
      </c>
      <c r="R213" s="34" t="s">
        <v>530</v>
      </c>
      <c r="S213" s="1" t="s">
        <v>421</v>
      </c>
      <c r="T213" s="40" t="s">
        <v>424</v>
      </c>
    </row>
    <row r="214" spans="2:20" ht="45.95" customHeight="1" x14ac:dyDescent="0.25">
      <c r="B214" s="37"/>
      <c r="C214" s="35" t="s">
        <v>153</v>
      </c>
      <c r="D214" s="35" t="s">
        <v>422</v>
      </c>
      <c r="E214" s="35" t="s">
        <v>423</v>
      </c>
      <c r="F214" s="44" t="s">
        <v>425</v>
      </c>
      <c r="G214" s="35" t="s">
        <v>426</v>
      </c>
      <c r="H214" s="35" t="s">
        <v>282</v>
      </c>
      <c r="I214" s="35" t="s">
        <v>427</v>
      </c>
      <c r="J214" s="1" t="s">
        <v>242</v>
      </c>
      <c r="K214" s="35"/>
      <c r="L214" s="4">
        <v>3</v>
      </c>
      <c r="M214" s="3">
        <v>455</v>
      </c>
      <c r="N214" s="3">
        <f t="shared" si="6"/>
        <v>1365</v>
      </c>
      <c r="O214" s="35" t="s">
        <v>255</v>
      </c>
      <c r="P214" s="35" t="s">
        <v>529</v>
      </c>
      <c r="Q214" s="35" t="s">
        <v>268</v>
      </c>
      <c r="R214" s="35" t="s">
        <v>530</v>
      </c>
      <c r="S214" s="1" t="s">
        <v>428</v>
      </c>
      <c r="T214" s="41" t="s">
        <v>424</v>
      </c>
    </row>
    <row r="215" spans="2:20" ht="45.95" customHeight="1" x14ac:dyDescent="0.25">
      <c r="B215" s="37"/>
      <c r="C215" s="35" t="s">
        <v>153</v>
      </c>
      <c r="D215" s="35" t="s">
        <v>422</v>
      </c>
      <c r="E215" s="35" t="s">
        <v>423</v>
      </c>
      <c r="F215" s="44" t="s">
        <v>425</v>
      </c>
      <c r="G215" s="35" t="s">
        <v>426</v>
      </c>
      <c r="H215" s="35" t="s">
        <v>282</v>
      </c>
      <c r="I215" s="35" t="s">
        <v>427</v>
      </c>
      <c r="J215" s="1" t="s">
        <v>236</v>
      </c>
      <c r="K215" s="35"/>
      <c r="L215" s="4">
        <v>5</v>
      </c>
      <c r="M215" s="3">
        <v>455</v>
      </c>
      <c r="N215" s="3">
        <f t="shared" si="6"/>
        <v>2275</v>
      </c>
      <c r="O215" s="35" t="s">
        <v>255</v>
      </c>
      <c r="P215" s="35" t="s">
        <v>529</v>
      </c>
      <c r="Q215" s="35" t="s">
        <v>268</v>
      </c>
      <c r="R215" s="35" t="s">
        <v>530</v>
      </c>
      <c r="S215" s="1" t="s">
        <v>429</v>
      </c>
      <c r="T215" s="41" t="s">
        <v>424</v>
      </c>
    </row>
    <row r="216" spans="2:20" ht="45.95" customHeight="1" x14ac:dyDescent="0.25">
      <c r="B216" s="38"/>
      <c r="C216" s="39" t="s">
        <v>153</v>
      </c>
      <c r="D216" s="39" t="s">
        <v>422</v>
      </c>
      <c r="E216" s="39" t="s">
        <v>423</v>
      </c>
      <c r="F216" s="45" t="s">
        <v>425</v>
      </c>
      <c r="G216" s="39" t="s">
        <v>426</v>
      </c>
      <c r="H216" s="39" t="s">
        <v>282</v>
      </c>
      <c r="I216" s="39" t="s">
        <v>427</v>
      </c>
      <c r="J216" s="1" t="s">
        <v>235</v>
      </c>
      <c r="K216" s="35"/>
      <c r="L216" s="4">
        <v>2</v>
      </c>
      <c r="M216" s="3">
        <v>455</v>
      </c>
      <c r="N216" s="3">
        <f t="shared" si="6"/>
        <v>910</v>
      </c>
      <c r="O216" s="39" t="s">
        <v>255</v>
      </c>
      <c r="P216" s="39" t="s">
        <v>529</v>
      </c>
      <c r="Q216" s="39" t="s">
        <v>268</v>
      </c>
      <c r="R216" s="39" t="s">
        <v>530</v>
      </c>
      <c r="S216" s="1" t="s">
        <v>430</v>
      </c>
      <c r="T216" s="42" t="s">
        <v>424</v>
      </c>
    </row>
    <row r="217" spans="2:20" ht="59.1" customHeight="1" x14ac:dyDescent="0.25">
      <c r="B217" s="36"/>
      <c r="C217" s="34" t="s">
        <v>152</v>
      </c>
      <c r="D217" s="34" t="s">
        <v>432</v>
      </c>
      <c r="E217" s="34" t="s">
        <v>433</v>
      </c>
      <c r="F217" s="43" t="s">
        <v>200</v>
      </c>
      <c r="G217" s="34" t="s">
        <v>434</v>
      </c>
      <c r="H217" s="34" t="s">
        <v>282</v>
      </c>
      <c r="I217" s="34" t="s">
        <v>435</v>
      </c>
      <c r="J217" s="1" t="s">
        <v>230</v>
      </c>
      <c r="K217" s="35"/>
      <c r="L217" s="4">
        <v>6</v>
      </c>
      <c r="M217" s="3">
        <v>240</v>
      </c>
      <c r="N217" s="3">
        <f t="shared" si="6"/>
        <v>1440</v>
      </c>
      <c r="O217" s="34" t="s">
        <v>298</v>
      </c>
      <c r="P217" s="34" t="s">
        <v>531</v>
      </c>
      <c r="Q217" s="34" t="s">
        <v>300</v>
      </c>
      <c r="R217" s="34" t="s">
        <v>532</v>
      </c>
      <c r="S217" s="1" t="s">
        <v>431</v>
      </c>
      <c r="T217" s="40" t="s">
        <v>186</v>
      </c>
    </row>
    <row r="218" spans="2:20" ht="59.1" customHeight="1" x14ac:dyDescent="0.25">
      <c r="B218" s="37"/>
      <c r="C218" s="35" t="s">
        <v>152</v>
      </c>
      <c r="D218" s="35" t="s">
        <v>432</v>
      </c>
      <c r="E218" s="35" t="s">
        <v>433</v>
      </c>
      <c r="F218" s="44" t="s">
        <v>200</v>
      </c>
      <c r="G218" s="35" t="s">
        <v>434</v>
      </c>
      <c r="H218" s="35" t="s">
        <v>282</v>
      </c>
      <c r="I218" s="35" t="s">
        <v>435</v>
      </c>
      <c r="J218" s="1" t="s">
        <v>252</v>
      </c>
      <c r="K218" s="35"/>
      <c r="L218" s="4">
        <v>5</v>
      </c>
      <c r="M218" s="3">
        <v>240</v>
      </c>
      <c r="N218" s="3">
        <f t="shared" si="6"/>
        <v>1200</v>
      </c>
      <c r="O218" s="35" t="s">
        <v>298</v>
      </c>
      <c r="P218" s="35" t="s">
        <v>531</v>
      </c>
      <c r="Q218" s="35" t="s">
        <v>300</v>
      </c>
      <c r="R218" s="35" t="s">
        <v>532</v>
      </c>
      <c r="S218" s="1" t="s">
        <v>436</v>
      </c>
      <c r="T218" s="41" t="s">
        <v>186</v>
      </c>
    </row>
    <row r="219" spans="2:20" ht="59.1" customHeight="1" x14ac:dyDescent="0.25">
      <c r="B219" s="38"/>
      <c r="C219" s="39" t="s">
        <v>152</v>
      </c>
      <c r="D219" s="39" t="s">
        <v>432</v>
      </c>
      <c r="E219" s="39" t="s">
        <v>433</v>
      </c>
      <c r="F219" s="45" t="s">
        <v>200</v>
      </c>
      <c r="G219" s="39" t="s">
        <v>434</v>
      </c>
      <c r="H219" s="39" t="s">
        <v>282</v>
      </c>
      <c r="I219" s="39" t="s">
        <v>435</v>
      </c>
      <c r="J219" s="1" t="s">
        <v>239</v>
      </c>
      <c r="K219" s="35"/>
      <c r="L219" s="4">
        <v>1</v>
      </c>
      <c r="M219" s="3">
        <v>240</v>
      </c>
      <c r="N219" s="3">
        <f t="shared" si="6"/>
        <v>240</v>
      </c>
      <c r="O219" s="39" t="s">
        <v>298</v>
      </c>
      <c r="P219" s="39" t="s">
        <v>531</v>
      </c>
      <c r="Q219" s="39" t="s">
        <v>300</v>
      </c>
      <c r="R219" s="39" t="s">
        <v>532</v>
      </c>
      <c r="S219" s="1" t="s">
        <v>437</v>
      </c>
      <c r="T219" s="42" t="s">
        <v>186</v>
      </c>
    </row>
    <row r="220" spans="2:20" ht="149.1" customHeight="1" x14ac:dyDescent="0.25">
      <c r="B220" s="20"/>
      <c r="C220" s="1" t="s">
        <v>152</v>
      </c>
      <c r="D220" s="1" t="s">
        <v>439</v>
      </c>
      <c r="E220" s="1" t="s">
        <v>440</v>
      </c>
      <c r="F220" s="24" t="s">
        <v>344</v>
      </c>
      <c r="G220" s="1" t="s">
        <v>442</v>
      </c>
      <c r="H220" s="1" t="s">
        <v>282</v>
      </c>
      <c r="I220" s="1" t="s">
        <v>359</v>
      </c>
      <c r="J220" s="1" t="s">
        <v>239</v>
      </c>
      <c r="K220" s="35"/>
      <c r="L220" s="4">
        <v>9</v>
      </c>
      <c r="M220" s="3">
        <v>192</v>
      </c>
      <c r="N220" s="3">
        <f t="shared" si="6"/>
        <v>1728</v>
      </c>
      <c r="O220" s="2" t="s">
        <v>298</v>
      </c>
      <c r="P220" s="2" t="s">
        <v>531</v>
      </c>
      <c r="Q220" s="2" t="s">
        <v>300</v>
      </c>
      <c r="R220" s="2" t="s">
        <v>533</v>
      </c>
      <c r="S220" s="1" t="s">
        <v>438</v>
      </c>
      <c r="T220" s="19" t="s">
        <v>441</v>
      </c>
    </row>
    <row r="221" spans="2:20" ht="81" customHeight="1" x14ac:dyDescent="0.25">
      <c r="B221" s="36"/>
      <c r="C221" s="34" t="s">
        <v>152</v>
      </c>
      <c r="D221" s="34" t="s">
        <v>444</v>
      </c>
      <c r="E221" s="34" t="s">
        <v>445</v>
      </c>
      <c r="F221" s="43" t="s">
        <v>201</v>
      </c>
      <c r="G221" s="34" t="s">
        <v>446</v>
      </c>
      <c r="H221" s="34" t="s">
        <v>282</v>
      </c>
      <c r="I221" s="34" t="s">
        <v>359</v>
      </c>
      <c r="J221" s="1" t="s">
        <v>230</v>
      </c>
      <c r="K221" s="35"/>
      <c r="L221" s="4">
        <v>15</v>
      </c>
      <c r="M221" s="3">
        <v>419</v>
      </c>
      <c r="N221" s="3">
        <f t="shared" si="6"/>
        <v>6285</v>
      </c>
      <c r="O221" s="34" t="s">
        <v>255</v>
      </c>
      <c r="P221" s="34" t="s">
        <v>534</v>
      </c>
      <c r="Q221" s="34" t="s">
        <v>300</v>
      </c>
      <c r="R221" s="34" t="s">
        <v>535</v>
      </c>
      <c r="S221" s="1" t="s">
        <v>443</v>
      </c>
      <c r="T221" s="40" t="s">
        <v>197</v>
      </c>
    </row>
    <row r="222" spans="2:20" ht="81" customHeight="1" x14ac:dyDescent="0.25">
      <c r="B222" s="38"/>
      <c r="C222" s="39" t="s">
        <v>152</v>
      </c>
      <c r="D222" s="39" t="s">
        <v>444</v>
      </c>
      <c r="E222" s="39" t="s">
        <v>445</v>
      </c>
      <c r="F222" s="45" t="s">
        <v>201</v>
      </c>
      <c r="G222" s="39" t="s">
        <v>446</v>
      </c>
      <c r="H222" s="39" t="s">
        <v>282</v>
      </c>
      <c r="I222" s="39" t="s">
        <v>359</v>
      </c>
      <c r="J222" s="1" t="s">
        <v>239</v>
      </c>
      <c r="K222" s="35"/>
      <c r="L222" s="4">
        <v>2</v>
      </c>
      <c r="M222" s="3">
        <v>419</v>
      </c>
      <c r="N222" s="3">
        <f t="shared" si="6"/>
        <v>838</v>
      </c>
      <c r="O222" s="39" t="s">
        <v>255</v>
      </c>
      <c r="P222" s="39" t="s">
        <v>534</v>
      </c>
      <c r="Q222" s="39" t="s">
        <v>300</v>
      </c>
      <c r="R222" s="39" t="s">
        <v>535</v>
      </c>
      <c r="S222" s="1" t="s">
        <v>447</v>
      </c>
      <c r="T222" s="42" t="s">
        <v>197</v>
      </c>
    </row>
    <row r="223" spans="2:20" ht="53.1" customHeight="1" x14ac:dyDescent="0.25">
      <c r="B223" s="36"/>
      <c r="C223" s="34" t="s">
        <v>152</v>
      </c>
      <c r="D223" s="34" t="s">
        <v>449</v>
      </c>
      <c r="E223" s="34" t="s">
        <v>450</v>
      </c>
      <c r="F223" s="43" t="s">
        <v>425</v>
      </c>
      <c r="G223" s="34" t="s">
        <v>452</v>
      </c>
      <c r="H223" s="34" t="s">
        <v>453</v>
      </c>
      <c r="I223" s="34" t="s">
        <v>373</v>
      </c>
      <c r="J223" s="1" t="s">
        <v>454</v>
      </c>
      <c r="K223" s="35"/>
      <c r="L223" s="4">
        <v>1</v>
      </c>
      <c r="M223" s="3">
        <v>659</v>
      </c>
      <c r="N223" s="3">
        <f t="shared" si="6"/>
        <v>659</v>
      </c>
      <c r="O223" s="34" t="s">
        <v>298</v>
      </c>
      <c r="P223" s="34" t="s">
        <v>524</v>
      </c>
      <c r="Q223" s="34" t="s">
        <v>268</v>
      </c>
      <c r="R223" s="34" t="s">
        <v>525</v>
      </c>
      <c r="S223" s="1" t="s">
        <v>448</v>
      </c>
      <c r="T223" s="40" t="s">
        <v>451</v>
      </c>
    </row>
    <row r="224" spans="2:20" ht="53.1" customHeight="1" x14ac:dyDescent="0.25">
      <c r="B224" s="37"/>
      <c r="C224" s="35" t="s">
        <v>152</v>
      </c>
      <c r="D224" s="35" t="s">
        <v>449</v>
      </c>
      <c r="E224" s="35" t="s">
        <v>450</v>
      </c>
      <c r="F224" s="44" t="s">
        <v>425</v>
      </c>
      <c r="G224" s="35" t="s">
        <v>452</v>
      </c>
      <c r="H224" s="35" t="s">
        <v>453</v>
      </c>
      <c r="I224" s="35" t="s">
        <v>373</v>
      </c>
      <c r="J224" s="1" t="s">
        <v>319</v>
      </c>
      <c r="K224" s="35"/>
      <c r="L224" s="4">
        <v>22</v>
      </c>
      <c r="M224" s="3">
        <v>659</v>
      </c>
      <c r="N224" s="3">
        <f t="shared" si="6"/>
        <v>14498</v>
      </c>
      <c r="O224" s="35" t="s">
        <v>298</v>
      </c>
      <c r="P224" s="35" t="s">
        <v>524</v>
      </c>
      <c r="Q224" s="35" t="s">
        <v>268</v>
      </c>
      <c r="R224" s="35" t="s">
        <v>525</v>
      </c>
      <c r="S224" s="1" t="s">
        <v>455</v>
      </c>
      <c r="T224" s="41" t="s">
        <v>451</v>
      </c>
    </row>
    <row r="225" spans="2:20" ht="53.1" customHeight="1" x14ac:dyDescent="0.25">
      <c r="B225" s="37"/>
      <c r="C225" s="35" t="s">
        <v>152</v>
      </c>
      <c r="D225" s="35" t="s">
        <v>449</v>
      </c>
      <c r="E225" s="35" t="s">
        <v>450</v>
      </c>
      <c r="F225" s="44" t="s">
        <v>425</v>
      </c>
      <c r="G225" s="35" t="s">
        <v>452</v>
      </c>
      <c r="H225" s="35" t="s">
        <v>453</v>
      </c>
      <c r="I225" s="35" t="s">
        <v>373</v>
      </c>
      <c r="J225" s="1" t="s">
        <v>327</v>
      </c>
      <c r="K225" s="35"/>
      <c r="L225" s="4">
        <v>1</v>
      </c>
      <c r="M225" s="3">
        <v>659</v>
      </c>
      <c r="N225" s="3">
        <f t="shared" si="6"/>
        <v>659</v>
      </c>
      <c r="O225" s="35" t="s">
        <v>298</v>
      </c>
      <c r="P225" s="35" t="s">
        <v>524</v>
      </c>
      <c r="Q225" s="35" t="s">
        <v>268</v>
      </c>
      <c r="R225" s="35" t="s">
        <v>525</v>
      </c>
      <c r="S225" s="1" t="s">
        <v>456</v>
      </c>
      <c r="T225" s="41" t="s">
        <v>451</v>
      </c>
    </row>
    <row r="226" spans="2:20" ht="53.1" customHeight="1" x14ac:dyDescent="0.25">
      <c r="B226" s="38"/>
      <c r="C226" s="39" t="s">
        <v>152</v>
      </c>
      <c r="D226" s="39" t="s">
        <v>449</v>
      </c>
      <c r="E226" s="39" t="s">
        <v>450</v>
      </c>
      <c r="F226" s="45" t="s">
        <v>425</v>
      </c>
      <c r="G226" s="39" t="s">
        <v>452</v>
      </c>
      <c r="H226" s="39" t="s">
        <v>453</v>
      </c>
      <c r="I226" s="39" t="s">
        <v>373</v>
      </c>
      <c r="J226" s="1" t="s">
        <v>333</v>
      </c>
      <c r="K226" s="35"/>
      <c r="L226" s="4">
        <v>1</v>
      </c>
      <c r="M226" s="3">
        <v>659</v>
      </c>
      <c r="N226" s="3">
        <f t="shared" si="6"/>
        <v>659</v>
      </c>
      <c r="O226" s="39" t="s">
        <v>298</v>
      </c>
      <c r="P226" s="39" t="s">
        <v>524</v>
      </c>
      <c r="Q226" s="39" t="s">
        <v>268</v>
      </c>
      <c r="R226" s="39" t="s">
        <v>525</v>
      </c>
      <c r="S226" s="1" t="s">
        <v>457</v>
      </c>
      <c r="T226" s="42" t="s">
        <v>451</v>
      </c>
    </row>
    <row r="227" spans="2:20" ht="149.1" customHeight="1" x14ac:dyDescent="0.25">
      <c r="B227" s="20"/>
      <c r="C227" s="1" t="s">
        <v>152</v>
      </c>
      <c r="D227" s="1" t="s">
        <v>459</v>
      </c>
      <c r="E227" s="1" t="s">
        <v>460</v>
      </c>
      <c r="F227" s="24" t="s">
        <v>200</v>
      </c>
      <c r="G227" s="1" t="s">
        <v>461</v>
      </c>
      <c r="H227" s="1" t="s">
        <v>453</v>
      </c>
      <c r="I227" s="1" t="s">
        <v>427</v>
      </c>
      <c r="J227" s="1" t="s">
        <v>319</v>
      </c>
      <c r="K227" s="35"/>
      <c r="L227" s="4">
        <v>4</v>
      </c>
      <c r="M227" s="3">
        <v>719</v>
      </c>
      <c r="N227" s="3">
        <f t="shared" si="6"/>
        <v>2876</v>
      </c>
      <c r="O227" s="2" t="s">
        <v>536</v>
      </c>
      <c r="P227" s="2" t="s">
        <v>537</v>
      </c>
      <c r="Q227" s="2" t="s">
        <v>322</v>
      </c>
      <c r="R227" s="2" t="s">
        <v>538</v>
      </c>
      <c r="S227" s="1" t="s">
        <v>458</v>
      </c>
      <c r="T227" s="19" t="s">
        <v>186</v>
      </c>
    </row>
    <row r="228" spans="2:20" ht="24.95" customHeight="1" x14ac:dyDescent="0.25">
      <c r="B228" s="36"/>
      <c r="C228" s="34" t="s">
        <v>153</v>
      </c>
      <c r="D228" s="34" t="s">
        <v>463</v>
      </c>
      <c r="E228" s="34" t="s">
        <v>464</v>
      </c>
      <c r="F228" s="43" t="s">
        <v>466</v>
      </c>
      <c r="G228" s="34" t="s">
        <v>467</v>
      </c>
      <c r="H228" s="34" t="s">
        <v>282</v>
      </c>
      <c r="I228" s="34" t="s">
        <v>435</v>
      </c>
      <c r="J228" s="1" t="s">
        <v>243</v>
      </c>
      <c r="K228" s="35"/>
      <c r="L228" s="4">
        <v>6</v>
      </c>
      <c r="M228" s="3">
        <v>168</v>
      </c>
      <c r="N228" s="3">
        <f t="shared" si="6"/>
        <v>1008</v>
      </c>
      <c r="O228" s="34" t="s">
        <v>254</v>
      </c>
      <c r="P228" s="34" t="s">
        <v>539</v>
      </c>
      <c r="Q228" s="34" t="s">
        <v>268</v>
      </c>
      <c r="R228" s="34" t="s">
        <v>270</v>
      </c>
      <c r="S228" s="1" t="s">
        <v>462</v>
      </c>
      <c r="T228" s="40" t="s">
        <v>465</v>
      </c>
    </row>
    <row r="229" spans="2:20" ht="24.95" customHeight="1" x14ac:dyDescent="0.25">
      <c r="B229" s="37"/>
      <c r="C229" s="35" t="s">
        <v>153</v>
      </c>
      <c r="D229" s="35" t="s">
        <v>463</v>
      </c>
      <c r="E229" s="35" t="s">
        <v>464</v>
      </c>
      <c r="F229" s="44" t="s">
        <v>466</v>
      </c>
      <c r="G229" s="35" t="s">
        <v>467</v>
      </c>
      <c r="H229" s="35" t="s">
        <v>282</v>
      </c>
      <c r="I229" s="35" t="s">
        <v>435</v>
      </c>
      <c r="J229" s="1" t="s">
        <v>242</v>
      </c>
      <c r="K229" s="35"/>
      <c r="L229" s="4">
        <v>4</v>
      </c>
      <c r="M229" s="3">
        <v>168</v>
      </c>
      <c r="N229" s="3">
        <f t="shared" si="6"/>
        <v>672</v>
      </c>
      <c r="O229" s="35" t="s">
        <v>254</v>
      </c>
      <c r="P229" s="35" t="s">
        <v>539</v>
      </c>
      <c r="Q229" s="35" t="s">
        <v>268</v>
      </c>
      <c r="R229" s="35" t="s">
        <v>270</v>
      </c>
      <c r="S229" s="1" t="s">
        <v>468</v>
      </c>
      <c r="T229" s="41" t="s">
        <v>465</v>
      </c>
    </row>
    <row r="230" spans="2:20" ht="24.95" customHeight="1" x14ac:dyDescent="0.25">
      <c r="B230" s="37"/>
      <c r="C230" s="35" t="s">
        <v>153</v>
      </c>
      <c r="D230" s="35" t="s">
        <v>463</v>
      </c>
      <c r="E230" s="35" t="s">
        <v>464</v>
      </c>
      <c r="F230" s="44" t="s">
        <v>466</v>
      </c>
      <c r="G230" s="35" t="s">
        <v>467</v>
      </c>
      <c r="H230" s="35" t="s">
        <v>282</v>
      </c>
      <c r="I230" s="35" t="s">
        <v>435</v>
      </c>
      <c r="J230" s="1" t="s">
        <v>245</v>
      </c>
      <c r="K230" s="35"/>
      <c r="L230" s="4">
        <v>1</v>
      </c>
      <c r="M230" s="3">
        <v>168</v>
      </c>
      <c r="N230" s="3">
        <f t="shared" si="6"/>
        <v>168</v>
      </c>
      <c r="O230" s="35" t="s">
        <v>254</v>
      </c>
      <c r="P230" s="35" t="s">
        <v>539</v>
      </c>
      <c r="Q230" s="35" t="s">
        <v>268</v>
      </c>
      <c r="R230" s="35" t="s">
        <v>270</v>
      </c>
      <c r="S230" s="1" t="s">
        <v>469</v>
      </c>
      <c r="T230" s="41" t="s">
        <v>465</v>
      </c>
    </row>
    <row r="231" spans="2:20" ht="24.95" customHeight="1" x14ac:dyDescent="0.25">
      <c r="B231" s="37"/>
      <c r="C231" s="35" t="s">
        <v>153</v>
      </c>
      <c r="D231" s="35" t="s">
        <v>463</v>
      </c>
      <c r="E231" s="35" t="s">
        <v>464</v>
      </c>
      <c r="F231" s="44" t="s">
        <v>466</v>
      </c>
      <c r="G231" s="35" t="s">
        <v>467</v>
      </c>
      <c r="H231" s="35" t="s">
        <v>282</v>
      </c>
      <c r="I231" s="35" t="s">
        <v>435</v>
      </c>
      <c r="J231" s="1" t="s">
        <v>237</v>
      </c>
      <c r="K231" s="35"/>
      <c r="L231" s="4">
        <v>2</v>
      </c>
      <c r="M231" s="3">
        <v>168</v>
      </c>
      <c r="N231" s="3">
        <f t="shared" si="6"/>
        <v>336</v>
      </c>
      <c r="O231" s="35" t="s">
        <v>254</v>
      </c>
      <c r="P231" s="35" t="s">
        <v>539</v>
      </c>
      <c r="Q231" s="35" t="s">
        <v>268</v>
      </c>
      <c r="R231" s="35" t="s">
        <v>270</v>
      </c>
      <c r="S231" s="1" t="s">
        <v>470</v>
      </c>
      <c r="T231" s="41" t="s">
        <v>465</v>
      </c>
    </row>
    <row r="232" spans="2:20" ht="24.95" customHeight="1" x14ac:dyDescent="0.25">
      <c r="B232" s="37"/>
      <c r="C232" s="35" t="s">
        <v>153</v>
      </c>
      <c r="D232" s="35" t="s">
        <v>463</v>
      </c>
      <c r="E232" s="35" t="s">
        <v>464</v>
      </c>
      <c r="F232" s="44" t="s">
        <v>466</v>
      </c>
      <c r="G232" s="35" t="s">
        <v>467</v>
      </c>
      <c r="H232" s="35" t="s">
        <v>282</v>
      </c>
      <c r="I232" s="35" t="s">
        <v>435</v>
      </c>
      <c r="J232" s="1" t="s">
        <v>232</v>
      </c>
      <c r="K232" s="35"/>
      <c r="L232" s="4">
        <v>4</v>
      </c>
      <c r="M232" s="3">
        <v>168</v>
      </c>
      <c r="N232" s="3">
        <f t="shared" si="6"/>
        <v>672</v>
      </c>
      <c r="O232" s="35" t="s">
        <v>254</v>
      </c>
      <c r="P232" s="35" t="s">
        <v>539</v>
      </c>
      <c r="Q232" s="35" t="s">
        <v>268</v>
      </c>
      <c r="R232" s="35" t="s">
        <v>270</v>
      </c>
      <c r="S232" s="1" t="s">
        <v>471</v>
      </c>
      <c r="T232" s="41" t="s">
        <v>465</v>
      </c>
    </row>
    <row r="233" spans="2:20" ht="24.95" customHeight="1" x14ac:dyDescent="0.25">
      <c r="B233" s="37"/>
      <c r="C233" s="35" t="s">
        <v>153</v>
      </c>
      <c r="D233" s="35" t="s">
        <v>463</v>
      </c>
      <c r="E233" s="35" t="s">
        <v>464</v>
      </c>
      <c r="F233" s="44" t="s">
        <v>466</v>
      </c>
      <c r="G233" s="35" t="s">
        <v>467</v>
      </c>
      <c r="H233" s="35" t="s">
        <v>282</v>
      </c>
      <c r="I233" s="35" t="s">
        <v>435</v>
      </c>
      <c r="J233" s="1" t="s">
        <v>234</v>
      </c>
      <c r="K233" s="35"/>
      <c r="L233" s="4">
        <v>1</v>
      </c>
      <c r="M233" s="3">
        <v>168</v>
      </c>
      <c r="N233" s="3">
        <f t="shared" si="6"/>
        <v>168</v>
      </c>
      <c r="O233" s="35" t="s">
        <v>254</v>
      </c>
      <c r="P233" s="35" t="s">
        <v>539</v>
      </c>
      <c r="Q233" s="35" t="s">
        <v>268</v>
      </c>
      <c r="R233" s="35" t="s">
        <v>270</v>
      </c>
      <c r="S233" s="1" t="s">
        <v>472</v>
      </c>
      <c r="T233" s="41" t="s">
        <v>465</v>
      </c>
    </row>
    <row r="234" spans="2:20" ht="24.95" customHeight="1" x14ac:dyDescent="0.25">
      <c r="B234" s="37"/>
      <c r="C234" s="35" t="s">
        <v>153</v>
      </c>
      <c r="D234" s="35" t="s">
        <v>463</v>
      </c>
      <c r="E234" s="35" t="s">
        <v>464</v>
      </c>
      <c r="F234" s="44" t="s">
        <v>466</v>
      </c>
      <c r="G234" s="35" t="s">
        <v>467</v>
      </c>
      <c r="H234" s="35" t="s">
        <v>282</v>
      </c>
      <c r="I234" s="35" t="s">
        <v>435</v>
      </c>
      <c r="J234" s="1" t="s">
        <v>235</v>
      </c>
      <c r="K234" s="35"/>
      <c r="L234" s="4">
        <v>3</v>
      </c>
      <c r="M234" s="3">
        <v>168</v>
      </c>
      <c r="N234" s="3">
        <f t="shared" si="6"/>
        <v>504</v>
      </c>
      <c r="O234" s="35" t="s">
        <v>254</v>
      </c>
      <c r="P234" s="35" t="s">
        <v>539</v>
      </c>
      <c r="Q234" s="35" t="s">
        <v>268</v>
      </c>
      <c r="R234" s="35" t="s">
        <v>270</v>
      </c>
      <c r="S234" s="1" t="s">
        <v>473</v>
      </c>
      <c r="T234" s="41" t="s">
        <v>465</v>
      </c>
    </row>
    <row r="235" spans="2:20" ht="24.95" customHeight="1" x14ac:dyDescent="0.25">
      <c r="B235" s="38"/>
      <c r="C235" s="39" t="s">
        <v>153</v>
      </c>
      <c r="D235" s="39" t="s">
        <v>463</v>
      </c>
      <c r="E235" s="39" t="s">
        <v>464</v>
      </c>
      <c r="F235" s="45" t="s">
        <v>466</v>
      </c>
      <c r="G235" s="39" t="s">
        <v>467</v>
      </c>
      <c r="H235" s="39" t="s">
        <v>282</v>
      </c>
      <c r="I235" s="39" t="s">
        <v>435</v>
      </c>
      <c r="J235" s="1" t="s">
        <v>251</v>
      </c>
      <c r="K235" s="35"/>
      <c r="L235" s="4">
        <v>1</v>
      </c>
      <c r="M235" s="3">
        <v>168</v>
      </c>
      <c r="N235" s="3">
        <f t="shared" si="6"/>
        <v>168</v>
      </c>
      <c r="O235" s="39" t="s">
        <v>254</v>
      </c>
      <c r="P235" s="39" t="s">
        <v>539</v>
      </c>
      <c r="Q235" s="39" t="s">
        <v>268</v>
      </c>
      <c r="R235" s="39" t="s">
        <v>270</v>
      </c>
      <c r="S235" s="1" t="s">
        <v>474</v>
      </c>
      <c r="T235" s="42" t="s">
        <v>465</v>
      </c>
    </row>
    <row r="236" spans="2:20" ht="95.1" customHeight="1" x14ac:dyDescent="0.25">
      <c r="B236" s="36"/>
      <c r="C236" s="34" t="s">
        <v>152</v>
      </c>
      <c r="D236" s="34" t="s">
        <v>476</v>
      </c>
      <c r="E236" s="34" t="s">
        <v>477</v>
      </c>
      <c r="F236" s="43" t="s">
        <v>479</v>
      </c>
      <c r="G236" s="34" t="s">
        <v>480</v>
      </c>
      <c r="H236" s="34" t="s">
        <v>282</v>
      </c>
      <c r="I236" s="34" t="s">
        <v>435</v>
      </c>
      <c r="J236" s="1" t="s">
        <v>244</v>
      </c>
      <c r="K236" s="35"/>
      <c r="L236" s="4">
        <v>43</v>
      </c>
      <c r="M236" s="3">
        <v>216</v>
      </c>
      <c r="N236" s="3">
        <f t="shared" si="6"/>
        <v>9288</v>
      </c>
      <c r="O236" s="34" t="s">
        <v>255</v>
      </c>
      <c r="P236" s="34" t="s">
        <v>540</v>
      </c>
      <c r="Q236" s="34" t="s">
        <v>268</v>
      </c>
      <c r="R236" s="34" t="s">
        <v>541</v>
      </c>
      <c r="S236" s="1" t="s">
        <v>475</v>
      </c>
      <c r="T236" s="40" t="s">
        <v>478</v>
      </c>
    </row>
    <row r="237" spans="2:20" ht="95.1" customHeight="1" x14ac:dyDescent="0.25">
      <c r="B237" s="38"/>
      <c r="C237" s="39" t="s">
        <v>152</v>
      </c>
      <c r="D237" s="39" t="s">
        <v>476</v>
      </c>
      <c r="E237" s="39" t="s">
        <v>477</v>
      </c>
      <c r="F237" s="45" t="s">
        <v>479</v>
      </c>
      <c r="G237" s="39" t="s">
        <v>480</v>
      </c>
      <c r="H237" s="39" t="s">
        <v>282</v>
      </c>
      <c r="I237" s="39" t="s">
        <v>435</v>
      </c>
      <c r="J237" s="1" t="s">
        <v>245</v>
      </c>
      <c r="K237" s="35"/>
      <c r="L237" s="4">
        <v>24</v>
      </c>
      <c r="M237" s="3">
        <v>216</v>
      </c>
      <c r="N237" s="3">
        <f t="shared" si="6"/>
        <v>5184</v>
      </c>
      <c r="O237" s="39" t="s">
        <v>255</v>
      </c>
      <c r="P237" s="39" t="s">
        <v>540</v>
      </c>
      <c r="Q237" s="39" t="s">
        <v>268</v>
      </c>
      <c r="R237" s="39" t="s">
        <v>541</v>
      </c>
      <c r="S237" s="1" t="s">
        <v>481</v>
      </c>
      <c r="T237" s="42" t="s">
        <v>478</v>
      </c>
    </row>
    <row r="238" spans="2:20" ht="24.95" customHeight="1" x14ac:dyDescent="0.25">
      <c r="B238" s="36"/>
      <c r="C238" s="34" t="s">
        <v>152</v>
      </c>
      <c r="D238" s="34" t="s">
        <v>483</v>
      </c>
      <c r="E238" s="34" t="s">
        <v>484</v>
      </c>
      <c r="F238" s="43" t="s">
        <v>200</v>
      </c>
      <c r="G238" s="34" t="s">
        <v>485</v>
      </c>
      <c r="H238" s="34" t="s">
        <v>453</v>
      </c>
      <c r="I238" s="34" t="s">
        <v>373</v>
      </c>
      <c r="J238" s="1" t="s">
        <v>454</v>
      </c>
      <c r="K238" s="35"/>
      <c r="L238" s="4">
        <v>3</v>
      </c>
      <c r="M238" s="3">
        <v>599</v>
      </c>
      <c r="N238" s="3">
        <f t="shared" si="6"/>
        <v>1797</v>
      </c>
      <c r="O238" s="34" t="s">
        <v>298</v>
      </c>
      <c r="P238" s="34" t="s">
        <v>522</v>
      </c>
      <c r="Q238" s="34" t="s">
        <v>268</v>
      </c>
      <c r="R238" s="34" t="s">
        <v>525</v>
      </c>
      <c r="S238" s="1" t="s">
        <v>482</v>
      </c>
      <c r="T238" s="40" t="s">
        <v>186</v>
      </c>
    </row>
    <row r="239" spans="2:20" ht="24.95" customHeight="1" x14ac:dyDescent="0.25">
      <c r="B239" s="37"/>
      <c r="C239" s="35" t="s">
        <v>152</v>
      </c>
      <c r="D239" s="35" t="s">
        <v>483</v>
      </c>
      <c r="E239" s="35" t="s">
        <v>484</v>
      </c>
      <c r="F239" s="44" t="s">
        <v>200</v>
      </c>
      <c r="G239" s="35" t="s">
        <v>485</v>
      </c>
      <c r="H239" s="35" t="s">
        <v>453</v>
      </c>
      <c r="I239" s="35" t="s">
        <v>373</v>
      </c>
      <c r="J239" s="1" t="s">
        <v>319</v>
      </c>
      <c r="K239" s="35"/>
      <c r="L239" s="4">
        <v>5</v>
      </c>
      <c r="M239" s="3">
        <v>599</v>
      </c>
      <c r="N239" s="3">
        <f t="shared" si="6"/>
        <v>2995</v>
      </c>
      <c r="O239" s="35" t="s">
        <v>298</v>
      </c>
      <c r="P239" s="35" t="s">
        <v>522</v>
      </c>
      <c r="Q239" s="35" t="s">
        <v>268</v>
      </c>
      <c r="R239" s="35" t="s">
        <v>525</v>
      </c>
      <c r="S239" s="1" t="s">
        <v>486</v>
      </c>
      <c r="T239" s="41" t="s">
        <v>186</v>
      </c>
    </row>
    <row r="240" spans="2:20" ht="24.95" customHeight="1" x14ac:dyDescent="0.25">
      <c r="B240" s="37"/>
      <c r="C240" s="35" t="s">
        <v>152</v>
      </c>
      <c r="D240" s="35" t="s">
        <v>483</v>
      </c>
      <c r="E240" s="35" t="s">
        <v>484</v>
      </c>
      <c r="F240" s="44" t="s">
        <v>200</v>
      </c>
      <c r="G240" s="35" t="s">
        <v>485</v>
      </c>
      <c r="H240" s="35" t="s">
        <v>453</v>
      </c>
      <c r="I240" s="35" t="s">
        <v>373</v>
      </c>
      <c r="J240" s="1" t="s">
        <v>327</v>
      </c>
      <c r="K240" s="35"/>
      <c r="L240" s="4">
        <v>4</v>
      </c>
      <c r="M240" s="3">
        <v>599</v>
      </c>
      <c r="N240" s="3">
        <f t="shared" si="6"/>
        <v>2396</v>
      </c>
      <c r="O240" s="35" t="s">
        <v>298</v>
      </c>
      <c r="P240" s="35" t="s">
        <v>522</v>
      </c>
      <c r="Q240" s="35" t="s">
        <v>268</v>
      </c>
      <c r="R240" s="35" t="s">
        <v>525</v>
      </c>
      <c r="S240" s="1" t="s">
        <v>487</v>
      </c>
      <c r="T240" s="41" t="s">
        <v>186</v>
      </c>
    </row>
    <row r="241" spans="2:20" ht="24.95" customHeight="1" x14ac:dyDescent="0.25">
      <c r="B241" s="37"/>
      <c r="C241" s="35" t="s">
        <v>152</v>
      </c>
      <c r="D241" s="35" t="s">
        <v>483</v>
      </c>
      <c r="E241" s="35" t="s">
        <v>484</v>
      </c>
      <c r="F241" s="44" t="s">
        <v>200</v>
      </c>
      <c r="G241" s="35" t="s">
        <v>485</v>
      </c>
      <c r="H241" s="35" t="s">
        <v>453</v>
      </c>
      <c r="I241" s="35" t="s">
        <v>373</v>
      </c>
      <c r="J241" s="1" t="s">
        <v>331</v>
      </c>
      <c r="K241" s="35"/>
      <c r="L241" s="4">
        <v>6</v>
      </c>
      <c r="M241" s="3">
        <v>599</v>
      </c>
      <c r="N241" s="3">
        <f t="shared" si="6"/>
        <v>3594</v>
      </c>
      <c r="O241" s="35" t="s">
        <v>298</v>
      </c>
      <c r="P241" s="35" t="s">
        <v>522</v>
      </c>
      <c r="Q241" s="35" t="s">
        <v>268</v>
      </c>
      <c r="R241" s="35" t="s">
        <v>525</v>
      </c>
      <c r="S241" s="1" t="s">
        <v>488</v>
      </c>
      <c r="T241" s="41" t="s">
        <v>186</v>
      </c>
    </row>
    <row r="242" spans="2:20" ht="24.95" customHeight="1" x14ac:dyDescent="0.25">
      <c r="B242" s="37"/>
      <c r="C242" s="35" t="s">
        <v>152</v>
      </c>
      <c r="D242" s="35" t="s">
        <v>483</v>
      </c>
      <c r="E242" s="35" t="s">
        <v>484</v>
      </c>
      <c r="F242" s="44" t="s">
        <v>200</v>
      </c>
      <c r="G242" s="35" t="s">
        <v>485</v>
      </c>
      <c r="H242" s="35" t="s">
        <v>453</v>
      </c>
      <c r="I242" s="35" t="s">
        <v>373</v>
      </c>
      <c r="J242" s="1" t="s">
        <v>333</v>
      </c>
      <c r="K242" s="35"/>
      <c r="L242" s="4">
        <v>7</v>
      </c>
      <c r="M242" s="3">
        <v>599</v>
      </c>
      <c r="N242" s="3">
        <f t="shared" ref="N242:N261" si="7">L242*M242</f>
        <v>4193</v>
      </c>
      <c r="O242" s="35" t="s">
        <v>298</v>
      </c>
      <c r="P242" s="35" t="s">
        <v>522</v>
      </c>
      <c r="Q242" s="35" t="s">
        <v>268</v>
      </c>
      <c r="R242" s="35" t="s">
        <v>525</v>
      </c>
      <c r="S242" s="1" t="s">
        <v>489</v>
      </c>
      <c r="T242" s="41" t="s">
        <v>186</v>
      </c>
    </row>
    <row r="243" spans="2:20" ht="24.95" customHeight="1" x14ac:dyDescent="0.25">
      <c r="B243" s="37"/>
      <c r="C243" s="35" t="s">
        <v>152</v>
      </c>
      <c r="D243" s="35" t="s">
        <v>483</v>
      </c>
      <c r="E243" s="35" t="s">
        <v>484</v>
      </c>
      <c r="F243" s="44" t="s">
        <v>200</v>
      </c>
      <c r="G243" s="35" t="s">
        <v>485</v>
      </c>
      <c r="H243" s="35" t="s">
        <v>453</v>
      </c>
      <c r="I243" s="35" t="s">
        <v>373</v>
      </c>
      <c r="J243" s="1" t="s">
        <v>243</v>
      </c>
      <c r="K243" s="35"/>
      <c r="L243" s="4">
        <v>2</v>
      </c>
      <c r="M243" s="3">
        <v>599</v>
      </c>
      <c r="N243" s="3">
        <f t="shared" si="7"/>
        <v>1198</v>
      </c>
      <c r="O243" s="35" t="s">
        <v>298</v>
      </c>
      <c r="P243" s="35" t="s">
        <v>522</v>
      </c>
      <c r="Q243" s="35" t="s">
        <v>268</v>
      </c>
      <c r="R243" s="35" t="s">
        <v>525</v>
      </c>
      <c r="S243" s="1" t="s">
        <v>490</v>
      </c>
      <c r="T243" s="41" t="s">
        <v>186</v>
      </c>
    </row>
    <row r="244" spans="2:20" ht="24.95" customHeight="1" x14ac:dyDescent="0.25">
      <c r="B244" s="38"/>
      <c r="C244" s="39" t="s">
        <v>152</v>
      </c>
      <c r="D244" s="39" t="s">
        <v>483</v>
      </c>
      <c r="E244" s="39" t="s">
        <v>484</v>
      </c>
      <c r="F244" s="45" t="s">
        <v>200</v>
      </c>
      <c r="G244" s="39" t="s">
        <v>485</v>
      </c>
      <c r="H244" s="39" t="s">
        <v>453</v>
      </c>
      <c r="I244" s="39" t="s">
        <v>373</v>
      </c>
      <c r="J244" s="1" t="s">
        <v>492</v>
      </c>
      <c r="K244" s="35"/>
      <c r="L244" s="4">
        <v>4</v>
      </c>
      <c r="M244" s="3">
        <v>599</v>
      </c>
      <c r="N244" s="3">
        <f t="shared" si="7"/>
        <v>2396</v>
      </c>
      <c r="O244" s="39" t="s">
        <v>298</v>
      </c>
      <c r="P244" s="39" t="s">
        <v>522</v>
      </c>
      <c r="Q244" s="39" t="s">
        <v>268</v>
      </c>
      <c r="R244" s="39" t="s">
        <v>525</v>
      </c>
      <c r="S244" s="1" t="s">
        <v>491</v>
      </c>
      <c r="T244" s="42" t="s">
        <v>186</v>
      </c>
    </row>
    <row r="245" spans="2:20" ht="45" customHeight="1" x14ac:dyDescent="0.25">
      <c r="B245" s="36"/>
      <c r="C245" s="34" t="s">
        <v>152</v>
      </c>
      <c r="D245" s="34" t="s">
        <v>483</v>
      </c>
      <c r="E245" s="34" t="s">
        <v>484</v>
      </c>
      <c r="F245" s="43" t="s">
        <v>425</v>
      </c>
      <c r="G245" s="34" t="s">
        <v>485</v>
      </c>
      <c r="H245" s="34" t="s">
        <v>453</v>
      </c>
      <c r="I245" s="34" t="s">
        <v>373</v>
      </c>
      <c r="J245" s="1" t="s">
        <v>327</v>
      </c>
      <c r="K245" s="35"/>
      <c r="L245" s="4">
        <v>3</v>
      </c>
      <c r="M245" s="3">
        <v>599</v>
      </c>
      <c r="N245" s="3">
        <f t="shared" si="7"/>
        <v>1797</v>
      </c>
      <c r="O245" s="34" t="s">
        <v>298</v>
      </c>
      <c r="P245" s="34" t="s">
        <v>522</v>
      </c>
      <c r="Q245" s="34" t="s">
        <v>268</v>
      </c>
      <c r="R245" s="34" t="s">
        <v>525</v>
      </c>
      <c r="S245" s="1" t="s">
        <v>493</v>
      </c>
      <c r="T245" s="40" t="s">
        <v>451</v>
      </c>
    </row>
    <row r="246" spans="2:20" ht="45" customHeight="1" x14ac:dyDescent="0.25">
      <c r="B246" s="37"/>
      <c r="C246" s="35" t="s">
        <v>152</v>
      </c>
      <c r="D246" s="35" t="s">
        <v>483</v>
      </c>
      <c r="E246" s="35" t="s">
        <v>484</v>
      </c>
      <c r="F246" s="44" t="s">
        <v>425</v>
      </c>
      <c r="G246" s="35" t="s">
        <v>485</v>
      </c>
      <c r="H246" s="35" t="s">
        <v>453</v>
      </c>
      <c r="I246" s="35" t="s">
        <v>373</v>
      </c>
      <c r="J246" s="1" t="s">
        <v>331</v>
      </c>
      <c r="K246" s="35"/>
      <c r="L246" s="4">
        <v>9</v>
      </c>
      <c r="M246" s="3">
        <v>599</v>
      </c>
      <c r="N246" s="3">
        <f t="shared" si="7"/>
        <v>5391</v>
      </c>
      <c r="O246" s="35" t="s">
        <v>298</v>
      </c>
      <c r="P246" s="35" t="s">
        <v>522</v>
      </c>
      <c r="Q246" s="35" t="s">
        <v>268</v>
      </c>
      <c r="R246" s="35" t="s">
        <v>525</v>
      </c>
      <c r="S246" s="1" t="s">
        <v>494</v>
      </c>
      <c r="T246" s="41" t="s">
        <v>451</v>
      </c>
    </row>
    <row r="247" spans="2:20" ht="45" customHeight="1" x14ac:dyDescent="0.25">
      <c r="B247" s="37"/>
      <c r="C247" s="35" t="s">
        <v>152</v>
      </c>
      <c r="D247" s="35" t="s">
        <v>483</v>
      </c>
      <c r="E247" s="35" t="s">
        <v>484</v>
      </c>
      <c r="F247" s="44" t="s">
        <v>425</v>
      </c>
      <c r="G247" s="35" t="s">
        <v>485</v>
      </c>
      <c r="H247" s="35" t="s">
        <v>453</v>
      </c>
      <c r="I247" s="35" t="s">
        <v>373</v>
      </c>
      <c r="J247" s="1" t="s">
        <v>333</v>
      </c>
      <c r="K247" s="35"/>
      <c r="L247" s="4">
        <v>11</v>
      </c>
      <c r="M247" s="3">
        <v>599</v>
      </c>
      <c r="N247" s="3">
        <f t="shared" si="7"/>
        <v>6589</v>
      </c>
      <c r="O247" s="35" t="s">
        <v>298</v>
      </c>
      <c r="P247" s="35" t="s">
        <v>522</v>
      </c>
      <c r="Q247" s="35" t="s">
        <v>268</v>
      </c>
      <c r="R247" s="35" t="s">
        <v>525</v>
      </c>
      <c r="S247" s="1" t="s">
        <v>495</v>
      </c>
      <c r="T247" s="41" t="s">
        <v>451</v>
      </c>
    </row>
    <row r="248" spans="2:20" ht="45" customHeight="1" x14ac:dyDescent="0.25">
      <c r="B248" s="38"/>
      <c r="C248" s="39" t="s">
        <v>152</v>
      </c>
      <c r="D248" s="39" t="s">
        <v>483</v>
      </c>
      <c r="E248" s="39" t="s">
        <v>484</v>
      </c>
      <c r="F248" s="45" t="s">
        <v>425</v>
      </c>
      <c r="G248" s="39" t="s">
        <v>485</v>
      </c>
      <c r="H248" s="39" t="s">
        <v>453</v>
      </c>
      <c r="I248" s="39" t="s">
        <v>373</v>
      </c>
      <c r="J248" s="1" t="s">
        <v>243</v>
      </c>
      <c r="K248" s="35"/>
      <c r="L248" s="4">
        <v>5</v>
      </c>
      <c r="M248" s="3">
        <v>599</v>
      </c>
      <c r="N248" s="3">
        <f t="shared" si="7"/>
        <v>2995</v>
      </c>
      <c r="O248" s="39" t="s">
        <v>298</v>
      </c>
      <c r="P248" s="39" t="s">
        <v>522</v>
      </c>
      <c r="Q248" s="39" t="s">
        <v>268</v>
      </c>
      <c r="R248" s="39" t="s">
        <v>525</v>
      </c>
      <c r="S248" s="1" t="s">
        <v>496</v>
      </c>
      <c r="T248" s="42" t="s">
        <v>451</v>
      </c>
    </row>
    <row r="249" spans="2:20" ht="21.95" customHeight="1" x14ac:dyDescent="0.25">
      <c r="B249" s="36"/>
      <c r="C249" s="34" t="s">
        <v>152</v>
      </c>
      <c r="D249" s="34" t="s">
        <v>498</v>
      </c>
      <c r="E249" s="34" t="s">
        <v>499</v>
      </c>
      <c r="F249" s="24" t="s">
        <v>200</v>
      </c>
      <c r="G249" s="34" t="s">
        <v>500</v>
      </c>
      <c r="H249" s="34" t="s">
        <v>282</v>
      </c>
      <c r="I249" s="34" t="s">
        <v>427</v>
      </c>
      <c r="J249" s="1" t="s">
        <v>242</v>
      </c>
      <c r="K249" s="35"/>
      <c r="L249" s="4">
        <v>15</v>
      </c>
      <c r="M249" s="3">
        <v>419</v>
      </c>
      <c r="N249" s="3">
        <f t="shared" si="7"/>
        <v>6285</v>
      </c>
      <c r="O249" s="34" t="s">
        <v>542</v>
      </c>
      <c r="P249" s="34" t="s">
        <v>543</v>
      </c>
      <c r="Q249" s="34" t="s">
        <v>268</v>
      </c>
      <c r="R249" s="34" t="s">
        <v>530</v>
      </c>
      <c r="S249" s="1" t="s">
        <v>497</v>
      </c>
      <c r="T249" s="19" t="s">
        <v>186</v>
      </c>
    </row>
    <row r="250" spans="2:20" ht="21.95" customHeight="1" x14ac:dyDescent="0.25">
      <c r="B250" s="37"/>
      <c r="C250" s="35" t="s">
        <v>152</v>
      </c>
      <c r="D250" s="35" t="s">
        <v>498</v>
      </c>
      <c r="E250" s="35" t="s">
        <v>499</v>
      </c>
      <c r="F250" s="24" t="s">
        <v>200</v>
      </c>
      <c r="G250" s="35" t="s">
        <v>500</v>
      </c>
      <c r="H250" s="35" t="s">
        <v>282</v>
      </c>
      <c r="I250" s="35" t="s">
        <v>427</v>
      </c>
      <c r="J250" s="1" t="s">
        <v>236</v>
      </c>
      <c r="K250" s="35"/>
      <c r="L250" s="4">
        <v>17</v>
      </c>
      <c r="M250" s="3">
        <v>419</v>
      </c>
      <c r="N250" s="3">
        <f t="shared" si="7"/>
        <v>7123</v>
      </c>
      <c r="O250" s="35" t="s">
        <v>542</v>
      </c>
      <c r="P250" s="35" t="s">
        <v>543</v>
      </c>
      <c r="Q250" s="35" t="s">
        <v>268</v>
      </c>
      <c r="R250" s="35" t="s">
        <v>530</v>
      </c>
      <c r="S250" s="1" t="s">
        <v>501</v>
      </c>
      <c r="T250" s="19" t="s">
        <v>186</v>
      </c>
    </row>
    <row r="251" spans="2:20" ht="21.95" customHeight="1" x14ac:dyDescent="0.25">
      <c r="B251" s="37"/>
      <c r="C251" s="35" t="s">
        <v>152</v>
      </c>
      <c r="D251" s="35" t="s">
        <v>498</v>
      </c>
      <c r="E251" s="35" t="s">
        <v>499</v>
      </c>
      <c r="F251" s="24" t="s">
        <v>200</v>
      </c>
      <c r="G251" s="35" t="s">
        <v>500</v>
      </c>
      <c r="H251" s="35" t="s">
        <v>282</v>
      </c>
      <c r="I251" s="35" t="s">
        <v>427</v>
      </c>
      <c r="J251" s="1" t="s">
        <v>244</v>
      </c>
      <c r="K251" s="35"/>
      <c r="L251" s="4">
        <v>1</v>
      </c>
      <c r="M251" s="3">
        <v>419</v>
      </c>
      <c r="N251" s="3">
        <f t="shared" si="7"/>
        <v>419</v>
      </c>
      <c r="O251" s="35" t="s">
        <v>542</v>
      </c>
      <c r="P251" s="35" t="s">
        <v>543</v>
      </c>
      <c r="Q251" s="35" t="s">
        <v>268</v>
      </c>
      <c r="R251" s="35" t="s">
        <v>530</v>
      </c>
      <c r="S251" s="1" t="s">
        <v>502</v>
      </c>
      <c r="T251" s="19" t="s">
        <v>186</v>
      </c>
    </row>
    <row r="252" spans="2:20" ht="21.95" customHeight="1" x14ac:dyDescent="0.25">
      <c r="B252" s="37"/>
      <c r="C252" s="35" t="s">
        <v>152</v>
      </c>
      <c r="D252" s="35" t="s">
        <v>498</v>
      </c>
      <c r="E252" s="35" t="s">
        <v>499</v>
      </c>
      <c r="F252" s="24" t="s">
        <v>201</v>
      </c>
      <c r="G252" s="35" t="s">
        <v>500</v>
      </c>
      <c r="H252" s="35" t="s">
        <v>282</v>
      </c>
      <c r="I252" s="35" t="s">
        <v>427</v>
      </c>
      <c r="J252" s="1" t="s">
        <v>238</v>
      </c>
      <c r="K252" s="35"/>
      <c r="L252" s="4">
        <v>13</v>
      </c>
      <c r="M252" s="3">
        <v>419</v>
      </c>
      <c r="N252" s="3">
        <f t="shared" si="7"/>
        <v>5447</v>
      </c>
      <c r="O252" s="35" t="s">
        <v>542</v>
      </c>
      <c r="P252" s="35" t="s">
        <v>543</v>
      </c>
      <c r="Q252" s="35" t="s">
        <v>268</v>
      </c>
      <c r="R252" s="35" t="s">
        <v>530</v>
      </c>
      <c r="S252" s="1" t="s">
        <v>503</v>
      </c>
      <c r="T252" s="19" t="s">
        <v>197</v>
      </c>
    </row>
    <row r="253" spans="2:20" ht="21.95" customHeight="1" x14ac:dyDescent="0.25">
      <c r="B253" s="37"/>
      <c r="C253" s="35" t="s">
        <v>152</v>
      </c>
      <c r="D253" s="35" t="s">
        <v>498</v>
      </c>
      <c r="E253" s="35" t="s">
        <v>499</v>
      </c>
      <c r="F253" s="24" t="s">
        <v>201</v>
      </c>
      <c r="G253" s="35" t="s">
        <v>500</v>
      </c>
      <c r="H253" s="35" t="s">
        <v>282</v>
      </c>
      <c r="I253" s="35" t="s">
        <v>427</v>
      </c>
      <c r="J253" s="1" t="s">
        <v>242</v>
      </c>
      <c r="K253" s="35"/>
      <c r="L253" s="4">
        <v>40</v>
      </c>
      <c r="M253" s="3">
        <v>419</v>
      </c>
      <c r="N253" s="3">
        <f t="shared" si="7"/>
        <v>16760</v>
      </c>
      <c r="O253" s="35" t="s">
        <v>542</v>
      </c>
      <c r="P253" s="35" t="s">
        <v>543</v>
      </c>
      <c r="Q253" s="35" t="s">
        <v>268</v>
      </c>
      <c r="R253" s="35" t="s">
        <v>530</v>
      </c>
      <c r="S253" s="1" t="s">
        <v>504</v>
      </c>
      <c r="T253" s="19" t="s">
        <v>197</v>
      </c>
    </row>
    <row r="254" spans="2:20" ht="21.95" customHeight="1" x14ac:dyDescent="0.25">
      <c r="B254" s="37"/>
      <c r="C254" s="35" t="s">
        <v>152</v>
      </c>
      <c r="D254" s="35" t="s">
        <v>498</v>
      </c>
      <c r="E254" s="35" t="s">
        <v>499</v>
      </c>
      <c r="F254" s="24" t="s">
        <v>201</v>
      </c>
      <c r="G254" s="35" t="s">
        <v>500</v>
      </c>
      <c r="H254" s="35" t="s">
        <v>282</v>
      </c>
      <c r="I254" s="35" t="s">
        <v>427</v>
      </c>
      <c r="J254" s="1" t="s">
        <v>236</v>
      </c>
      <c r="K254" s="35"/>
      <c r="L254" s="4">
        <v>50</v>
      </c>
      <c r="M254" s="3">
        <v>419</v>
      </c>
      <c r="N254" s="3">
        <f t="shared" si="7"/>
        <v>20950</v>
      </c>
      <c r="O254" s="35" t="s">
        <v>542</v>
      </c>
      <c r="P254" s="35" t="s">
        <v>543</v>
      </c>
      <c r="Q254" s="35" t="s">
        <v>268</v>
      </c>
      <c r="R254" s="35" t="s">
        <v>530</v>
      </c>
      <c r="S254" s="1" t="s">
        <v>505</v>
      </c>
      <c r="T254" s="19" t="s">
        <v>197</v>
      </c>
    </row>
    <row r="255" spans="2:20" ht="21.95" customHeight="1" x14ac:dyDescent="0.25">
      <c r="B255" s="37"/>
      <c r="C255" s="35" t="s">
        <v>152</v>
      </c>
      <c r="D255" s="35" t="s">
        <v>498</v>
      </c>
      <c r="E255" s="35" t="s">
        <v>499</v>
      </c>
      <c r="F255" s="24" t="s">
        <v>201</v>
      </c>
      <c r="G255" s="35" t="s">
        <v>500</v>
      </c>
      <c r="H255" s="35" t="s">
        <v>282</v>
      </c>
      <c r="I255" s="35" t="s">
        <v>427</v>
      </c>
      <c r="J255" s="1" t="s">
        <v>244</v>
      </c>
      <c r="K255" s="35"/>
      <c r="L255" s="4">
        <v>28</v>
      </c>
      <c r="M255" s="3">
        <v>419</v>
      </c>
      <c r="N255" s="3">
        <f t="shared" si="7"/>
        <v>11732</v>
      </c>
      <c r="O255" s="35" t="s">
        <v>542</v>
      </c>
      <c r="P255" s="35" t="s">
        <v>543</v>
      </c>
      <c r="Q255" s="35" t="s">
        <v>268</v>
      </c>
      <c r="R255" s="35" t="s">
        <v>530</v>
      </c>
      <c r="S255" s="1" t="s">
        <v>506</v>
      </c>
      <c r="T255" s="19" t="s">
        <v>197</v>
      </c>
    </row>
    <row r="256" spans="2:20" ht="21.95" customHeight="1" x14ac:dyDescent="0.25">
      <c r="B256" s="37"/>
      <c r="C256" s="35" t="s">
        <v>152</v>
      </c>
      <c r="D256" s="35" t="s">
        <v>498</v>
      </c>
      <c r="E256" s="35" t="s">
        <v>499</v>
      </c>
      <c r="F256" s="24" t="s">
        <v>201</v>
      </c>
      <c r="G256" s="35" t="s">
        <v>500</v>
      </c>
      <c r="H256" s="35" t="s">
        <v>282</v>
      </c>
      <c r="I256" s="35" t="s">
        <v>427</v>
      </c>
      <c r="J256" s="1" t="s">
        <v>245</v>
      </c>
      <c r="K256" s="35"/>
      <c r="L256" s="4">
        <v>8</v>
      </c>
      <c r="M256" s="3">
        <v>419</v>
      </c>
      <c r="N256" s="3">
        <f t="shared" si="7"/>
        <v>3352</v>
      </c>
      <c r="O256" s="35" t="s">
        <v>542</v>
      </c>
      <c r="P256" s="35" t="s">
        <v>543</v>
      </c>
      <c r="Q256" s="35" t="s">
        <v>268</v>
      </c>
      <c r="R256" s="35" t="s">
        <v>530</v>
      </c>
      <c r="S256" s="1" t="s">
        <v>507</v>
      </c>
      <c r="T256" s="19" t="s">
        <v>197</v>
      </c>
    </row>
    <row r="257" spans="2:20" ht="21.95" customHeight="1" x14ac:dyDescent="0.25">
      <c r="B257" s="38"/>
      <c r="C257" s="39" t="s">
        <v>152</v>
      </c>
      <c r="D257" s="39" t="s">
        <v>498</v>
      </c>
      <c r="E257" s="39" t="s">
        <v>499</v>
      </c>
      <c r="F257" s="24" t="s">
        <v>201</v>
      </c>
      <c r="G257" s="39" t="s">
        <v>500</v>
      </c>
      <c r="H257" s="39" t="s">
        <v>282</v>
      </c>
      <c r="I257" s="39" t="s">
        <v>427</v>
      </c>
      <c r="J257" s="1" t="s">
        <v>237</v>
      </c>
      <c r="K257" s="35"/>
      <c r="L257" s="4">
        <v>12</v>
      </c>
      <c r="M257" s="3">
        <v>419</v>
      </c>
      <c r="N257" s="3">
        <f t="shared" si="7"/>
        <v>5028</v>
      </c>
      <c r="O257" s="39" t="s">
        <v>542</v>
      </c>
      <c r="P257" s="39" t="s">
        <v>543</v>
      </c>
      <c r="Q257" s="39" t="s">
        <v>268</v>
      </c>
      <c r="R257" s="39" t="s">
        <v>530</v>
      </c>
      <c r="S257" s="1" t="s">
        <v>508</v>
      </c>
      <c r="T257" s="19" t="s">
        <v>197</v>
      </c>
    </row>
    <row r="258" spans="2:20" ht="45.95" customHeight="1" x14ac:dyDescent="0.25">
      <c r="B258" s="36"/>
      <c r="C258" s="34" t="s">
        <v>152</v>
      </c>
      <c r="D258" s="1" t="s">
        <v>510</v>
      </c>
      <c r="E258" s="34" t="s">
        <v>511</v>
      </c>
      <c r="F258" s="43" t="s">
        <v>513</v>
      </c>
      <c r="G258" s="34" t="s">
        <v>514</v>
      </c>
      <c r="H258" s="34" t="s">
        <v>453</v>
      </c>
      <c r="I258" s="34" t="s">
        <v>427</v>
      </c>
      <c r="J258" s="1" t="s">
        <v>454</v>
      </c>
      <c r="K258" s="35"/>
      <c r="L258" s="4">
        <v>1</v>
      </c>
      <c r="M258" s="3">
        <v>2160</v>
      </c>
      <c r="N258" s="3">
        <f t="shared" si="7"/>
        <v>2160</v>
      </c>
      <c r="O258" s="34" t="s">
        <v>255</v>
      </c>
      <c r="P258" s="34" t="s">
        <v>544</v>
      </c>
      <c r="Q258" s="2" t="s">
        <v>322</v>
      </c>
      <c r="R258" s="34" t="s">
        <v>545</v>
      </c>
      <c r="S258" s="1" t="s">
        <v>509</v>
      </c>
      <c r="T258" s="40" t="s">
        <v>512</v>
      </c>
    </row>
    <row r="259" spans="2:20" ht="45.95" customHeight="1" x14ac:dyDescent="0.25">
      <c r="B259" s="37"/>
      <c r="C259" s="35" t="s">
        <v>152</v>
      </c>
      <c r="D259" s="1" t="s">
        <v>510</v>
      </c>
      <c r="E259" s="35" t="s">
        <v>511</v>
      </c>
      <c r="F259" s="44" t="s">
        <v>513</v>
      </c>
      <c r="G259" s="35" t="s">
        <v>514</v>
      </c>
      <c r="H259" s="35" t="s">
        <v>453</v>
      </c>
      <c r="I259" s="35" t="s">
        <v>427</v>
      </c>
      <c r="J259" s="1" t="s">
        <v>319</v>
      </c>
      <c r="K259" s="35"/>
      <c r="L259" s="4">
        <v>7</v>
      </c>
      <c r="M259" s="3">
        <v>2160</v>
      </c>
      <c r="N259" s="3">
        <f t="shared" si="7"/>
        <v>15120</v>
      </c>
      <c r="O259" s="35" t="s">
        <v>255</v>
      </c>
      <c r="P259" s="35" t="s">
        <v>544</v>
      </c>
      <c r="Q259" s="2" t="s">
        <v>322</v>
      </c>
      <c r="R259" s="35" t="s">
        <v>545</v>
      </c>
      <c r="S259" s="1" t="s">
        <v>515</v>
      </c>
      <c r="T259" s="41" t="s">
        <v>512</v>
      </c>
    </row>
    <row r="260" spans="2:20" ht="45.95" customHeight="1" x14ac:dyDescent="0.25">
      <c r="B260" s="37"/>
      <c r="C260" s="35" t="s">
        <v>152</v>
      </c>
      <c r="D260" s="1" t="s">
        <v>510</v>
      </c>
      <c r="E260" s="35" t="s">
        <v>511</v>
      </c>
      <c r="F260" s="44" t="s">
        <v>513</v>
      </c>
      <c r="G260" s="35" t="s">
        <v>514</v>
      </c>
      <c r="H260" s="35" t="s">
        <v>453</v>
      </c>
      <c r="I260" s="35" t="s">
        <v>427</v>
      </c>
      <c r="J260" s="1" t="s">
        <v>327</v>
      </c>
      <c r="K260" s="35"/>
      <c r="L260" s="4">
        <v>4</v>
      </c>
      <c r="M260" s="3">
        <v>2160</v>
      </c>
      <c r="N260" s="3">
        <f t="shared" si="7"/>
        <v>8640</v>
      </c>
      <c r="O260" s="35" t="s">
        <v>255</v>
      </c>
      <c r="P260" s="35" t="s">
        <v>544</v>
      </c>
      <c r="Q260" s="2" t="s">
        <v>322</v>
      </c>
      <c r="R260" s="35" t="s">
        <v>545</v>
      </c>
      <c r="S260" s="1" t="s">
        <v>516</v>
      </c>
      <c r="T260" s="41" t="s">
        <v>512</v>
      </c>
    </row>
    <row r="261" spans="2:20" ht="45.95" customHeight="1" thickBot="1" x14ac:dyDescent="0.3">
      <c r="B261" s="37"/>
      <c r="C261" s="35" t="s">
        <v>152</v>
      </c>
      <c r="D261" s="6" t="s">
        <v>510</v>
      </c>
      <c r="E261" s="35" t="s">
        <v>511</v>
      </c>
      <c r="F261" s="44" t="s">
        <v>513</v>
      </c>
      <c r="G261" s="35" t="s">
        <v>514</v>
      </c>
      <c r="H261" s="35" t="s">
        <v>453</v>
      </c>
      <c r="I261" s="35" t="s">
        <v>427</v>
      </c>
      <c r="J261" s="6" t="s">
        <v>331</v>
      </c>
      <c r="K261" s="35"/>
      <c r="L261" s="10">
        <v>3</v>
      </c>
      <c r="M261" s="11">
        <v>2160</v>
      </c>
      <c r="N261" s="11">
        <f t="shared" si="7"/>
        <v>6480</v>
      </c>
      <c r="O261" s="35" t="s">
        <v>255</v>
      </c>
      <c r="P261" s="35" t="s">
        <v>544</v>
      </c>
      <c r="Q261" s="12" t="s">
        <v>322</v>
      </c>
      <c r="R261" s="35" t="s">
        <v>545</v>
      </c>
      <c r="S261" s="6" t="s">
        <v>517</v>
      </c>
      <c r="T261" s="41" t="s">
        <v>512</v>
      </c>
    </row>
    <row r="262" spans="2:20" ht="38.1" customHeight="1" thickBot="1" x14ac:dyDescent="0.3">
      <c r="B262" s="49" t="s">
        <v>548</v>
      </c>
      <c r="C262" s="50"/>
      <c r="D262" s="50"/>
      <c r="E262" s="50"/>
      <c r="F262" s="50"/>
      <c r="G262" s="50"/>
      <c r="H262" s="50"/>
      <c r="I262" s="50"/>
      <c r="J262" s="50"/>
      <c r="K262" s="50"/>
      <c r="L262" s="22">
        <f>SUM(L3:L261)</f>
        <v>4313</v>
      </c>
      <c r="M262" s="23">
        <f>N262/L262</f>
        <v>410.68258752608392</v>
      </c>
      <c r="N262" s="21">
        <f>SUM(N3:N261)</f>
        <v>1771274</v>
      </c>
      <c r="O262" s="51"/>
      <c r="P262" s="52"/>
      <c r="Q262" s="52"/>
      <c r="R262" s="52"/>
      <c r="S262" s="52"/>
      <c r="T262" s="53"/>
    </row>
  </sheetData>
  <mergeCells count="510">
    <mergeCell ref="T258:T261"/>
    <mergeCell ref="F258:F261"/>
    <mergeCell ref="G258:G261"/>
    <mergeCell ref="O262:T262"/>
    <mergeCell ref="H258:H261"/>
    <mergeCell ref="I258:I261"/>
    <mergeCell ref="O258:O261"/>
    <mergeCell ref="P258:P261"/>
    <mergeCell ref="R258:R261"/>
    <mergeCell ref="B262:K262"/>
    <mergeCell ref="B258:B261"/>
    <mergeCell ref="C258:C261"/>
    <mergeCell ref="E258:E261"/>
    <mergeCell ref="Q238:Q244"/>
    <mergeCell ref="G249:G257"/>
    <mergeCell ref="H249:H257"/>
    <mergeCell ref="I249:I257"/>
    <mergeCell ref="O249:O257"/>
    <mergeCell ref="R249:R257"/>
    <mergeCell ref="Q249:Q257"/>
    <mergeCell ref="P249:P257"/>
    <mergeCell ref="I245:I248"/>
    <mergeCell ref="O245:O248"/>
    <mergeCell ref="P245:P248"/>
    <mergeCell ref="Q245:Q248"/>
    <mergeCell ref="R245:R248"/>
    <mergeCell ref="B238:B244"/>
    <mergeCell ref="C238:C244"/>
    <mergeCell ref="D238:D244"/>
    <mergeCell ref="E238:E244"/>
    <mergeCell ref="T238:T244"/>
    <mergeCell ref="F238:F244"/>
    <mergeCell ref="B249:B257"/>
    <mergeCell ref="C249:C257"/>
    <mergeCell ref="D249:D257"/>
    <mergeCell ref="E249:E257"/>
    <mergeCell ref="R238:R244"/>
    <mergeCell ref="B245:B248"/>
    <mergeCell ref="C245:C248"/>
    <mergeCell ref="D245:D248"/>
    <mergeCell ref="E245:E248"/>
    <mergeCell ref="T245:T248"/>
    <mergeCell ref="F245:F248"/>
    <mergeCell ref="G245:G248"/>
    <mergeCell ref="H245:H248"/>
    <mergeCell ref="G238:G244"/>
    <mergeCell ref="H238:H244"/>
    <mergeCell ref="I238:I244"/>
    <mergeCell ref="O238:O244"/>
    <mergeCell ref="P238:P244"/>
    <mergeCell ref="B236:B237"/>
    <mergeCell ref="C236:C237"/>
    <mergeCell ref="D236:D237"/>
    <mergeCell ref="E236:E237"/>
    <mergeCell ref="T236:T237"/>
    <mergeCell ref="F236:F237"/>
    <mergeCell ref="G236:G237"/>
    <mergeCell ref="H236:H237"/>
    <mergeCell ref="I236:I237"/>
    <mergeCell ref="O236:O237"/>
    <mergeCell ref="P236:P237"/>
    <mergeCell ref="R236:R237"/>
    <mergeCell ref="Q236:Q237"/>
    <mergeCell ref="Q223:Q226"/>
    <mergeCell ref="R223:R226"/>
    <mergeCell ref="B228:B235"/>
    <mergeCell ref="C228:C235"/>
    <mergeCell ref="D228:D235"/>
    <mergeCell ref="E228:E235"/>
    <mergeCell ref="T228:T235"/>
    <mergeCell ref="F228:F235"/>
    <mergeCell ref="R228:R235"/>
    <mergeCell ref="G228:G235"/>
    <mergeCell ref="H228:H235"/>
    <mergeCell ref="I228:I235"/>
    <mergeCell ref="O228:O235"/>
    <mergeCell ref="P228:P235"/>
    <mergeCell ref="Q228:Q235"/>
    <mergeCell ref="B221:B222"/>
    <mergeCell ref="C221:C222"/>
    <mergeCell ref="D221:D222"/>
    <mergeCell ref="E221:E222"/>
    <mergeCell ref="T221:T222"/>
    <mergeCell ref="F221:F222"/>
    <mergeCell ref="R221:R222"/>
    <mergeCell ref="B223:B226"/>
    <mergeCell ref="C223:C226"/>
    <mergeCell ref="D223:D226"/>
    <mergeCell ref="E223:E226"/>
    <mergeCell ref="T223:T226"/>
    <mergeCell ref="F223:F226"/>
    <mergeCell ref="G223:G226"/>
    <mergeCell ref="H223:H226"/>
    <mergeCell ref="I223:I226"/>
    <mergeCell ref="G221:G222"/>
    <mergeCell ref="H221:H222"/>
    <mergeCell ref="I221:I222"/>
    <mergeCell ref="O221:O222"/>
    <mergeCell ref="P221:P222"/>
    <mergeCell ref="Q221:Q222"/>
    <mergeCell ref="O223:O226"/>
    <mergeCell ref="P223:P226"/>
    <mergeCell ref="B217:B219"/>
    <mergeCell ref="C217:C219"/>
    <mergeCell ref="D217:D219"/>
    <mergeCell ref="E217:E219"/>
    <mergeCell ref="T217:T219"/>
    <mergeCell ref="F217:F219"/>
    <mergeCell ref="G217:G219"/>
    <mergeCell ref="H217:H219"/>
    <mergeCell ref="I217:I219"/>
    <mergeCell ref="R217:R219"/>
    <mergeCell ref="Q217:Q219"/>
    <mergeCell ref="P217:P219"/>
    <mergeCell ref="O217:O219"/>
    <mergeCell ref="R207:R212"/>
    <mergeCell ref="Q207:Q212"/>
    <mergeCell ref="B207:B212"/>
    <mergeCell ref="C207:C212"/>
    <mergeCell ref="D207:D212"/>
    <mergeCell ref="E207:E212"/>
    <mergeCell ref="T207:T212"/>
    <mergeCell ref="F207:F212"/>
    <mergeCell ref="R213:R216"/>
    <mergeCell ref="G213:G216"/>
    <mergeCell ref="H213:H216"/>
    <mergeCell ref="I213:I216"/>
    <mergeCell ref="O213:O216"/>
    <mergeCell ref="P213:P216"/>
    <mergeCell ref="Q213:Q216"/>
    <mergeCell ref="B213:B216"/>
    <mergeCell ref="C213:C216"/>
    <mergeCell ref="D213:D216"/>
    <mergeCell ref="E213:E216"/>
    <mergeCell ref="T213:T216"/>
    <mergeCell ref="F213:F216"/>
    <mergeCell ref="H194:H198"/>
    <mergeCell ref="I194:I198"/>
    <mergeCell ref="O194:O198"/>
    <mergeCell ref="P194:P198"/>
    <mergeCell ref="G207:G212"/>
    <mergeCell ref="H207:H212"/>
    <mergeCell ref="I207:I212"/>
    <mergeCell ref="O207:O212"/>
    <mergeCell ref="P207:P212"/>
    <mergeCell ref="Q188:Q193"/>
    <mergeCell ref="R188:R193"/>
    <mergeCell ref="B194:B198"/>
    <mergeCell ref="C194:C198"/>
    <mergeCell ref="D194:D198"/>
    <mergeCell ref="E194:E198"/>
    <mergeCell ref="T194:T198"/>
    <mergeCell ref="H199:H205"/>
    <mergeCell ref="I199:I205"/>
    <mergeCell ref="O199:O205"/>
    <mergeCell ref="P199:P205"/>
    <mergeCell ref="Q199:Q205"/>
    <mergeCell ref="R199:R205"/>
    <mergeCell ref="Q194:Q198"/>
    <mergeCell ref="R194:R198"/>
    <mergeCell ref="B199:B205"/>
    <mergeCell ref="C199:C205"/>
    <mergeCell ref="D199:D205"/>
    <mergeCell ref="E199:E205"/>
    <mergeCell ref="T199:T205"/>
    <mergeCell ref="F199:F205"/>
    <mergeCell ref="G199:G205"/>
    <mergeCell ref="F194:F198"/>
    <mergeCell ref="G194:G198"/>
    <mergeCell ref="B183:B187"/>
    <mergeCell ref="C183:C187"/>
    <mergeCell ref="D183:D187"/>
    <mergeCell ref="E183:E187"/>
    <mergeCell ref="T183:T187"/>
    <mergeCell ref="Q183:Q187"/>
    <mergeCell ref="R183:R187"/>
    <mergeCell ref="B188:B193"/>
    <mergeCell ref="C188:C193"/>
    <mergeCell ref="D188:D193"/>
    <mergeCell ref="E188:E193"/>
    <mergeCell ref="T188:T193"/>
    <mergeCell ref="F188:F193"/>
    <mergeCell ref="G188:G193"/>
    <mergeCell ref="H188:H193"/>
    <mergeCell ref="F183:F187"/>
    <mergeCell ref="G183:G187"/>
    <mergeCell ref="H183:H187"/>
    <mergeCell ref="I183:I187"/>
    <mergeCell ref="O183:O187"/>
    <mergeCell ref="P183:P187"/>
    <mergeCell ref="I188:I193"/>
    <mergeCell ref="O188:O193"/>
    <mergeCell ref="P188:P193"/>
    <mergeCell ref="T180:T182"/>
    <mergeCell ref="E177:E179"/>
    <mergeCell ref="T177:T179"/>
    <mergeCell ref="F177:F179"/>
    <mergeCell ref="G177:G179"/>
    <mergeCell ref="H177:H179"/>
    <mergeCell ref="F180:F182"/>
    <mergeCell ref="G180:G182"/>
    <mergeCell ref="H180:H182"/>
    <mergeCell ref="I180:I182"/>
    <mergeCell ref="O180:O182"/>
    <mergeCell ref="P180:P182"/>
    <mergeCell ref="Q180:Q182"/>
    <mergeCell ref="R180:R182"/>
    <mergeCell ref="T167:T176"/>
    <mergeCell ref="F167:F176"/>
    <mergeCell ref="G167:G176"/>
    <mergeCell ref="H167:H176"/>
    <mergeCell ref="I167:I176"/>
    <mergeCell ref="G156:G166"/>
    <mergeCell ref="H156:H166"/>
    <mergeCell ref="I156:I166"/>
    <mergeCell ref="O156:O166"/>
    <mergeCell ref="O167:O176"/>
    <mergeCell ref="P167:P176"/>
    <mergeCell ref="Q167:Q176"/>
    <mergeCell ref="R167:R176"/>
    <mergeCell ref="K153:K176"/>
    <mergeCell ref="A1:A1048576"/>
    <mergeCell ref="K177:K261"/>
    <mergeCell ref="B177:B179"/>
    <mergeCell ref="C177:C179"/>
    <mergeCell ref="D177:D179"/>
    <mergeCell ref="R156:R166"/>
    <mergeCell ref="B167:B176"/>
    <mergeCell ref="C167:C176"/>
    <mergeCell ref="D167:D176"/>
    <mergeCell ref="E167:E176"/>
    <mergeCell ref="I177:I179"/>
    <mergeCell ref="O177:O179"/>
    <mergeCell ref="P177:P179"/>
    <mergeCell ref="Q177:Q179"/>
    <mergeCell ref="R177:R179"/>
    <mergeCell ref="B180:B182"/>
    <mergeCell ref="C180:C182"/>
    <mergeCell ref="D180:D182"/>
    <mergeCell ref="E180:E182"/>
    <mergeCell ref="P156:P166"/>
    <mergeCell ref="Q156:Q166"/>
    <mergeCell ref="B156:B166"/>
    <mergeCell ref="C156:C166"/>
    <mergeCell ref="D156:D166"/>
    <mergeCell ref="E156:E166"/>
    <mergeCell ref="T156:T166"/>
    <mergeCell ref="F156:F166"/>
    <mergeCell ref="H154:H155"/>
    <mergeCell ref="I154:I155"/>
    <mergeCell ref="O154:O155"/>
    <mergeCell ref="P154:P155"/>
    <mergeCell ref="Q154:Q155"/>
    <mergeCell ref="T154:T155"/>
    <mergeCell ref="F154:F155"/>
    <mergeCell ref="G154:G155"/>
    <mergeCell ref="G147:G152"/>
    <mergeCell ref="H147:H152"/>
    <mergeCell ref="I147:I152"/>
    <mergeCell ref="O147:O152"/>
    <mergeCell ref="P147:P152"/>
    <mergeCell ref="Q147:Q152"/>
    <mergeCell ref="T147:T152"/>
    <mergeCell ref="F147:F152"/>
    <mergeCell ref="R135:R146"/>
    <mergeCell ref="Q135:Q146"/>
    <mergeCell ref="O133:O134"/>
    <mergeCell ref="P133:P134"/>
    <mergeCell ref="Q133:Q134"/>
    <mergeCell ref="R133:R134"/>
    <mergeCell ref="R154:R155"/>
    <mergeCell ref="R147:R152"/>
    <mergeCell ref="B154:B155"/>
    <mergeCell ref="C154:C155"/>
    <mergeCell ref="D154:D155"/>
    <mergeCell ref="E154:E155"/>
    <mergeCell ref="B147:B152"/>
    <mergeCell ref="C147:C152"/>
    <mergeCell ref="D147:D152"/>
    <mergeCell ref="E147:E152"/>
    <mergeCell ref="G121:G132"/>
    <mergeCell ref="I121:I132"/>
    <mergeCell ref="H121:H132"/>
    <mergeCell ref="O121:O132"/>
    <mergeCell ref="P121:P132"/>
    <mergeCell ref="Q121:Q132"/>
    <mergeCell ref="G135:G146"/>
    <mergeCell ref="H135:H146"/>
    <mergeCell ref="I135:I146"/>
    <mergeCell ref="O135:O146"/>
    <mergeCell ref="P135:P146"/>
    <mergeCell ref="Q108:Q119"/>
    <mergeCell ref="R108:R119"/>
    <mergeCell ref="B121:B132"/>
    <mergeCell ref="C121:C132"/>
    <mergeCell ref="D121:D132"/>
    <mergeCell ref="E121:E132"/>
    <mergeCell ref="T121:T132"/>
    <mergeCell ref="F121:F132"/>
    <mergeCell ref="B135:B146"/>
    <mergeCell ref="C135:C146"/>
    <mergeCell ref="D135:D146"/>
    <mergeCell ref="E135:E146"/>
    <mergeCell ref="T135:T146"/>
    <mergeCell ref="F135:F146"/>
    <mergeCell ref="R121:R132"/>
    <mergeCell ref="B133:B134"/>
    <mergeCell ref="C133:C134"/>
    <mergeCell ref="D133:D134"/>
    <mergeCell ref="E133:E134"/>
    <mergeCell ref="T133:T134"/>
    <mergeCell ref="F133:F134"/>
    <mergeCell ref="G133:G134"/>
    <mergeCell ref="H133:H134"/>
    <mergeCell ref="I133:I134"/>
    <mergeCell ref="R99:R106"/>
    <mergeCell ref="B108:B119"/>
    <mergeCell ref="C108:C119"/>
    <mergeCell ref="D108:D119"/>
    <mergeCell ref="E108:E119"/>
    <mergeCell ref="T108:T119"/>
    <mergeCell ref="F108:F119"/>
    <mergeCell ref="G108:G119"/>
    <mergeCell ref="H108:H119"/>
    <mergeCell ref="I108:I119"/>
    <mergeCell ref="G99:G106"/>
    <mergeCell ref="H99:H106"/>
    <mergeCell ref="I99:I106"/>
    <mergeCell ref="O99:O106"/>
    <mergeCell ref="P99:P106"/>
    <mergeCell ref="Q99:Q106"/>
    <mergeCell ref="B99:B106"/>
    <mergeCell ref="C99:C106"/>
    <mergeCell ref="D99:D106"/>
    <mergeCell ref="E99:E106"/>
    <mergeCell ref="T99:T106"/>
    <mergeCell ref="F99:F106"/>
    <mergeCell ref="O108:O119"/>
    <mergeCell ref="P108:P119"/>
    <mergeCell ref="T93:T97"/>
    <mergeCell ref="F93:F97"/>
    <mergeCell ref="G93:G97"/>
    <mergeCell ref="H93:H97"/>
    <mergeCell ref="F90:F92"/>
    <mergeCell ref="G90:G92"/>
    <mergeCell ref="H90:H92"/>
    <mergeCell ref="I90:I92"/>
    <mergeCell ref="O90:O92"/>
    <mergeCell ref="P90:P92"/>
    <mergeCell ref="I93:I97"/>
    <mergeCell ref="O93:O97"/>
    <mergeCell ref="P93:P97"/>
    <mergeCell ref="Q93:Q97"/>
    <mergeCell ref="R93:R97"/>
    <mergeCell ref="Q90:Q92"/>
    <mergeCell ref="R90:R92"/>
    <mergeCell ref="B93:B97"/>
    <mergeCell ref="C93:C97"/>
    <mergeCell ref="D93:D97"/>
    <mergeCell ref="E93:E97"/>
    <mergeCell ref="B90:B92"/>
    <mergeCell ref="C90:C92"/>
    <mergeCell ref="D90:D92"/>
    <mergeCell ref="E90:E92"/>
    <mergeCell ref="T90:T92"/>
    <mergeCell ref="B80:B89"/>
    <mergeCell ref="C80:C89"/>
    <mergeCell ref="D80:D89"/>
    <mergeCell ref="E80:E89"/>
    <mergeCell ref="G80:G89"/>
    <mergeCell ref="H80:H89"/>
    <mergeCell ref="R75:R79"/>
    <mergeCell ref="I65:I74"/>
    <mergeCell ref="O65:O74"/>
    <mergeCell ref="P65:P74"/>
    <mergeCell ref="Q65:Q74"/>
    <mergeCell ref="R65:R74"/>
    <mergeCell ref="I80:I89"/>
    <mergeCell ref="O80:O89"/>
    <mergeCell ref="P80:P89"/>
    <mergeCell ref="Q80:Q89"/>
    <mergeCell ref="R80:R89"/>
    <mergeCell ref="H63:H64"/>
    <mergeCell ref="I63:I64"/>
    <mergeCell ref="O63:O64"/>
    <mergeCell ref="P63:P64"/>
    <mergeCell ref="H75:H79"/>
    <mergeCell ref="I75:I79"/>
    <mergeCell ref="O75:O79"/>
    <mergeCell ref="P75:P79"/>
    <mergeCell ref="Q75:Q79"/>
    <mergeCell ref="Q52:Q62"/>
    <mergeCell ref="R52:R62"/>
    <mergeCell ref="B63:B64"/>
    <mergeCell ref="C63:C64"/>
    <mergeCell ref="D63:D64"/>
    <mergeCell ref="E63:E64"/>
    <mergeCell ref="T63:T64"/>
    <mergeCell ref="B75:B79"/>
    <mergeCell ref="C75:C79"/>
    <mergeCell ref="D75:D79"/>
    <mergeCell ref="E75:E79"/>
    <mergeCell ref="G75:G79"/>
    <mergeCell ref="Q63:Q64"/>
    <mergeCell ref="R63:R64"/>
    <mergeCell ref="B65:B74"/>
    <mergeCell ref="C65:C74"/>
    <mergeCell ref="D65:D74"/>
    <mergeCell ref="E65:E74"/>
    <mergeCell ref="T65:T74"/>
    <mergeCell ref="F65:F74"/>
    <mergeCell ref="G65:G74"/>
    <mergeCell ref="H65:H74"/>
    <mergeCell ref="F63:F64"/>
    <mergeCell ref="G63:G64"/>
    <mergeCell ref="B37:B51"/>
    <mergeCell ref="C37:C51"/>
    <mergeCell ref="D37:D51"/>
    <mergeCell ref="E37:E51"/>
    <mergeCell ref="T37:T51"/>
    <mergeCell ref="Q37:Q51"/>
    <mergeCell ref="R37:R51"/>
    <mergeCell ref="B52:B62"/>
    <mergeCell ref="C52:C62"/>
    <mergeCell ref="D52:D62"/>
    <mergeCell ref="E52:E62"/>
    <mergeCell ref="T52:T62"/>
    <mergeCell ref="F52:F62"/>
    <mergeCell ref="G52:G62"/>
    <mergeCell ref="H52:H62"/>
    <mergeCell ref="F37:F51"/>
    <mergeCell ref="G37:G51"/>
    <mergeCell ref="H37:H51"/>
    <mergeCell ref="I37:I51"/>
    <mergeCell ref="O37:O51"/>
    <mergeCell ref="P37:P51"/>
    <mergeCell ref="I52:I62"/>
    <mergeCell ref="O52:O62"/>
    <mergeCell ref="P52:P62"/>
    <mergeCell ref="Q24:Q25"/>
    <mergeCell ref="R24:R25"/>
    <mergeCell ref="B26:B36"/>
    <mergeCell ref="C26:C36"/>
    <mergeCell ref="D26:D36"/>
    <mergeCell ref="E26:E36"/>
    <mergeCell ref="G26:G36"/>
    <mergeCell ref="H26:H36"/>
    <mergeCell ref="I26:I36"/>
    <mergeCell ref="O26:O36"/>
    <mergeCell ref="P26:P36"/>
    <mergeCell ref="Q26:Q36"/>
    <mergeCell ref="R26:R36"/>
    <mergeCell ref="B22:B23"/>
    <mergeCell ref="C22:C23"/>
    <mergeCell ref="D22:D23"/>
    <mergeCell ref="E22:E23"/>
    <mergeCell ref="T22:T23"/>
    <mergeCell ref="F22:F23"/>
    <mergeCell ref="R22:R23"/>
    <mergeCell ref="B24:B25"/>
    <mergeCell ref="C24:C25"/>
    <mergeCell ref="D24:D25"/>
    <mergeCell ref="E24:E25"/>
    <mergeCell ref="T24:T25"/>
    <mergeCell ref="F24:F25"/>
    <mergeCell ref="G24:G25"/>
    <mergeCell ref="H24:H25"/>
    <mergeCell ref="I24:I25"/>
    <mergeCell ref="G22:G23"/>
    <mergeCell ref="H22:H23"/>
    <mergeCell ref="I22:I23"/>
    <mergeCell ref="O22:O23"/>
    <mergeCell ref="P22:P23"/>
    <mergeCell ref="Q22:Q23"/>
    <mergeCell ref="O24:O25"/>
    <mergeCell ref="P24:P25"/>
    <mergeCell ref="B17:B21"/>
    <mergeCell ref="C17:C21"/>
    <mergeCell ref="D17:D21"/>
    <mergeCell ref="E17:E21"/>
    <mergeCell ref="T17:T21"/>
    <mergeCell ref="F17:F21"/>
    <mergeCell ref="G17:G21"/>
    <mergeCell ref="H17:H21"/>
    <mergeCell ref="I17:I21"/>
    <mergeCell ref="O17:O21"/>
    <mergeCell ref="P17:P21"/>
    <mergeCell ref="Q17:Q21"/>
    <mergeCell ref="R17:R21"/>
    <mergeCell ref="B3:B13"/>
    <mergeCell ref="D3:D13"/>
    <mergeCell ref="C3:C13"/>
    <mergeCell ref="O3:O13"/>
    <mergeCell ref="P3:P13"/>
    <mergeCell ref="Q3:Q13"/>
    <mergeCell ref="R3:R13"/>
    <mergeCell ref="B1:T1"/>
    <mergeCell ref="R14:R16"/>
    <mergeCell ref="G14:G16"/>
    <mergeCell ref="H14:H16"/>
    <mergeCell ref="I14:I16"/>
    <mergeCell ref="O14:O16"/>
    <mergeCell ref="P14:P16"/>
    <mergeCell ref="Q14:Q16"/>
    <mergeCell ref="B14:B16"/>
    <mergeCell ref="C14:C16"/>
    <mergeCell ref="D14:D16"/>
    <mergeCell ref="E14:E16"/>
    <mergeCell ref="T14:T16"/>
    <mergeCell ref="F14:F16"/>
  </mergeCells>
  <pageMargins left="0.19685039370078741" right="0.19685039370078741" top="0.39370078740157483" bottom="0.39370078740157483" header="0" footer="0"/>
  <pageSetup paperSize="8" scale="68" fitToHeight="1000" orientation="landscape" r:id="rId1"/>
  <headerFooter scaleWithDoc="0" alignWithMargins="0">
    <oddHeader>&amp;A</oddHeader>
    <oddFooter>Page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HUGO   BOSS </vt:lpstr>
      <vt:lpstr>'HUGO   BOSS 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cp:lastPrinted>2025-09-17T13:16:39Z</cp:lastPrinted>
  <dcterms:created xsi:type="dcterms:W3CDTF">2016-01-26T17:18:08Z</dcterms:created>
  <dcterms:modified xsi:type="dcterms:W3CDTF">2025-09-18T08:36:47Z</dcterms:modified>
</cp:coreProperties>
</file>